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JALOPカード手続き書類\ENEOSカード\"/>
    </mc:Choice>
  </mc:AlternateContent>
  <bookViews>
    <workbookView xWindow="-120" yWindow="-120" windowWidth="24240" windowHeight="13140" firstSheet="1" activeTab="1"/>
  </bookViews>
  <sheets>
    <sheet name="menu" sheetId="12" state="hidden" r:id="rId1"/>
    <sheet name="新規入会申込書 " sheetId="5" r:id="rId2"/>
    <sheet name="入会申込書  (控)" sheetId="8" state="hidden" r:id="rId3"/>
    <sheet name="Sheet1" sheetId="9" state="hidden" r:id="rId4"/>
    <sheet name="Sheet2" sheetId="10" state="hidden" r:id="rId5"/>
  </sheets>
  <definedNames>
    <definedName name="_xlnm.Print_Area" localSheetId="3">Sheet1!$A$1:$CM$37</definedName>
    <definedName name="_xlnm.Print_Area" localSheetId="1">'新規入会申込書 '!$A$1:$ES$54</definedName>
    <definedName name="_xlnm.Print_Area" localSheetId="2">'入会申込書  (控)'!$A$1:$ES$55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G10" i="5" l="1"/>
  <c r="EJ10" i="5" l="1"/>
  <c r="EI10" i="5"/>
  <c r="EH10" i="5"/>
  <c r="H37" i="8"/>
  <c r="H35" i="8"/>
  <c r="AB33" i="8"/>
  <c r="Y33" i="8"/>
  <c r="V33" i="8"/>
  <c r="S33" i="8"/>
  <c r="M33" i="8"/>
  <c r="J33" i="8"/>
  <c r="H33" i="8"/>
  <c r="EE29" i="8"/>
  <c r="ED29" i="8"/>
  <c r="EC29" i="8"/>
  <c r="EE27" i="8"/>
  <c r="ED27" i="8"/>
  <c r="EC27" i="8"/>
  <c r="H22" i="8"/>
  <c r="DX24" i="8" s="1"/>
  <c r="BF21" i="8"/>
  <c r="BC21" i="8"/>
  <c r="AZ21" i="8"/>
  <c r="AW21" i="8"/>
  <c r="AT21" i="8"/>
  <c r="AQ21" i="8"/>
  <c r="AN21" i="8"/>
  <c r="AK21" i="8"/>
  <c r="AH21" i="8"/>
  <c r="AE21" i="8"/>
  <c r="AB21" i="8"/>
  <c r="Z12" i="8"/>
  <c r="K12" i="8"/>
  <c r="B12" i="8"/>
</calcChain>
</file>

<file path=xl/sharedStrings.xml><?xml version="1.0" encoding="utf-8"?>
<sst xmlns="http://schemas.openxmlformats.org/spreadsheetml/2006/main" count="473" uniqueCount="229">
  <si>
    <t>ＥＮＥＯＳ　ＡＳＳＯＣ（一般タイプ）入会申込書</t>
  </si>
  <si>
    <t>ＥＮＥＯＳカードセンター　御中</t>
    <rPh sb="13" eb="15">
      <t>オンチュウ</t>
    </rPh>
    <phoneticPr fontId="2"/>
  </si>
  <si>
    <t>私は、裏面の「ＥＮＥＯＳ　ＡＳＳＯＣ会員規約」・「個人情報の取扱いに関する同意条項」</t>
    <rPh sb="0" eb="1">
      <t>ワタシ</t>
    </rPh>
    <rPh sb="3" eb="5">
      <t>ウラメン</t>
    </rPh>
    <rPh sb="18" eb="20">
      <t>カイイン</t>
    </rPh>
    <rPh sb="20" eb="22">
      <t>キヤク</t>
    </rPh>
    <rPh sb="25" eb="27">
      <t>コジン</t>
    </rPh>
    <rPh sb="27" eb="29">
      <t>ジョウホウ</t>
    </rPh>
    <rPh sb="30" eb="32">
      <t>トリアツカ</t>
    </rPh>
    <rPh sb="34" eb="35">
      <t>カン</t>
    </rPh>
    <rPh sb="37" eb="39">
      <t>ドウイ</t>
    </rPh>
    <rPh sb="39" eb="41">
      <t>ジョウコウ</t>
    </rPh>
    <phoneticPr fontId="2"/>
  </si>
  <si>
    <t>の全条項を承諾のうえ、ＥＮＥＯＳ　ＡＳＳＯＣを申込みます。</t>
    <rPh sb="1" eb="2">
      <t>ゼン</t>
    </rPh>
    <rPh sb="2" eb="4">
      <t>ジョウコウ</t>
    </rPh>
    <rPh sb="5" eb="7">
      <t>ショウダク</t>
    </rPh>
    <rPh sb="23" eb="25">
      <t>モウシコ</t>
    </rPh>
    <phoneticPr fontId="2"/>
  </si>
  <si>
    <t>入力識別コード</t>
    <rPh sb="0" eb="2">
      <t>ニュウリョク</t>
    </rPh>
    <rPh sb="2" eb="4">
      <t>シキベツ</t>
    </rPh>
    <phoneticPr fontId="2"/>
  </si>
  <si>
    <t>＜ご記入にあたっての注意＞</t>
    <rPh sb="2" eb="4">
      <t>キニュウ</t>
    </rPh>
    <rPh sb="10" eb="12">
      <t>チュウイ</t>
    </rPh>
    <phoneticPr fontId="2"/>
  </si>
  <si>
    <t>●この入会申込書は、新規入会および変更の場合にご利用ください。</t>
    <rPh sb="3" eb="5">
      <t>ニュウカイ</t>
    </rPh>
    <rPh sb="5" eb="8">
      <t>モウシコミショ</t>
    </rPh>
    <rPh sb="10" eb="12">
      <t>シンキ</t>
    </rPh>
    <rPh sb="12" eb="14">
      <t>ニュウカイ</t>
    </rPh>
    <rPh sb="17" eb="19">
      <t>ヘンコウ</t>
    </rPh>
    <rPh sb="20" eb="22">
      <t>バアイ</t>
    </rPh>
    <rPh sb="24" eb="26">
      <t>リヨウ</t>
    </rPh>
    <phoneticPr fontId="2"/>
  </si>
  <si>
    <t>●所属コード・社員コードを変更する場合は別用紙</t>
    <rPh sb="1" eb="3">
      <t>ショゾク</t>
    </rPh>
    <rPh sb="7" eb="9">
      <t>シャイン</t>
    </rPh>
    <rPh sb="13" eb="15">
      <t>ヘンコウ</t>
    </rPh>
    <rPh sb="17" eb="19">
      <t>バアイ</t>
    </rPh>
    <rPh sb="20" eb="21">
      <t>ベツ</t>
    </rPh>
    <rPh sb="21" eb="23">
      <t>ヨウシ</t>
    </rPh>
    <phoneticPr fontId="2"/>
  </si>
  <si>
    <t>　「ＥＮＥＯＳ　ＡＳＳＯＣ（一般タイプ）会員情報変更依頼書」をご使用ください。</t>
    <rPh sb="14" eb="16">
      <t>イッパン</t>
    </rPh>
    <rPh sb="20" eb="22">
      <t>カイイン</t>
    </rPh>
    <rPh sb="22" eb="24">
      <t>ジョウホウ</t>
    </rPh>
    <rPh sb="24" eb="26">
      <t>ヘンコウ</t>
    </rPh>
    <rPh sb="26" eb="29">
      <t>イライショ</t>
    </rPh>
    <rPh sb="32" eb="34">
      <t>シヨウ</t>
    </rPh>
    <phoneticPr fontId="2"/>
  </si>
  <si>
    <t>お申込日（西暦）</t>
    <rPh sb="1" eb="3">
      <t>モウシコミ</t>
    </rPh>
    <rPh sb="3" eb="4">
      <t>ビ</t>
    </rPh>
    <rPh sb="5" eb="7">
      <t>セイレキ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</si>
  <si>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</si>
  <si>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</si>
  <si>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</si>
  <si>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　【入会区分】1～5のいずれかを○で囲んでください。</t>
    <phoneticPr fontId="2"/>
  </si>
  <si>
    <t>貴団体名</t>
    <rPh sb="0" eb="1">
      <t>キ</t>
    </rPh>
    <rPh sb="1" eb="3">
      <t>ダンタイ</t>
    </rPh>
    <rPh sb="3" eb="4">
      <t>メイ</t>
    </rPh>
    <phoneticPr fontId="2"/>
  </si>
  <si>
    <t>（変更の場合は複数可）</t>
    <rPh sb="1" eb="3">
      <t>ヘンコウ</t>
    </rPh>
    <rPh sb="4" eb="6">
      <t>バアイ</t>
    </rPh>
    <rPh sb="7" eb="9">
      <t>フクスウ</t>
    </rPh>
    <rPh sb="9" eb="10">
      <t>カ</t>
    </rPh>
    <phoneticPr fontId="2"/>
  </si>
  <si>
    <t>▼変更の場合のみご記入ください。</t>
    <rPh sb="1" eb="3">
      <t>ヘンコウ</t>
    </rPh>
    <rPh sb="4" eb="6">
      <t>バアイ</t>
    </rPh>
    <rPh sb="9" eb="11">
      <t>キニュウ</t>
    </rPh>
    <phoneticPr fontId="2"/>
  </si>
  <si>
    <t>代表社名</t>
    <rPh sb="0" eb="2">
      <t>ダイヒョウ</t>
    </rPh>
    <rPh sb="2" eb="4">
      <t>シャメイ</t>
    </rPh>
    <phoneticPr fontId="2"/>
  </si>
  <si>
    <t>印</t>
    <rPh sb="0" eb="1">
      <t>イン</t>
    </rPh>
    <phoneticPr fontId="2"/>
  </si>
  <si>
    <t>本人会員コード</t>
    <rPh sb="0" eb="2">
      <t>ホンニン</t>
    </rPh>
    <rPh sb="2" eb="4">
      <t>カイイン</t>
    </rPh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</si>
  <si>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</si>
  <si>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</si>
  <si>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…</t>
    <phoneticPr fontId="2"/>
  </si>
  <si>
    <t xml:space="preserve"> 家族追加</t>
    <rPh sb="1" eb="3">
      <t>カゾク</t>
    </rPh>
    <rPh sb="3" eb="5">
      <t>ツイカ</t>
    </rPh>
    <phoneticPr fontId="2"/>
  </si>
  <si>
    <t>電話番号</t>
    <rPh sb="0" eb="2">
      <t>デンワ</t>
    </rPh>
    <rPh sb="2" eb="4">
      <t>バンゴウ</t>
    </rPh>
    <phoneticPr fontId="2"/>
  </si>
  <si>
    <t>）</t>
    <phoneticPr fontId="2"/>
  </si>
  <si>
    <t>－</t>
    <phoneticPr fontId="2"/>
  </si>
  <si>
    <t>…</t>
  </si>
  <si>
    <t xml:space="preserve"> 本人氏名変更</t>
    <rPh sb="1" eb="3">
      <t>ホンニン</t>
    </rPh>
    <rPh sb="3" eb="5">
      <t>シメイ</t>
    </rPh>
    <rPh sb="5" eb="7">
      <t>ヘンコウ</t>
    </rPh>
    <phoneticPr fontId="2"/>
  </si>
  <si>
    <t>※カタカナ欄は濁点「゛」、半濁点「゜」は１文字としてご記入ください。</t>
    <rPh sb="5" eb="6">
      <t>ラン</t>
    </rPh>
    <rPh sb="7" eb="9">
      <t>ダクテン</t>
    </rPh>
    <rPh sb="13" eb="16">
      <t>ハンダクテン</t>
    </rPh>
    <rPh sb="20" eb="23">
      <t>ヒトモジ</t>
    </rPh>
    <rPh sb="27" eb="29">
      <t>キニュウ</t>
    </rPh>
    <phoneticPr fontId="2"/>
  </si>
  <si>
    <t>団体支部コード</t>
    <rPh sb="0" eb="2">
      <t>ダンタイ</t>
    </rPh>
    <rPh sb="2" eb="4">
      <t>シブ</t>
    </rPh>
    <phoneticPr fontId="2"/>
  </si>
  <si>
    <t>－</t>
    <phoneticPr fontId="2"/>
  </si>
  <si>
    <t>お申込者
氏名</t>
    <rPh sb="1" eb="3">
      <t>モウシコミ</t>
    </rPh>
    <rPh sb="3" eb="4">
      <t>シャ</t>
    </rPh>
    <rPh sb="5" eb="7">
      <t>シメイ</t>
    </rPh>
    <phoneticPr fontId="2"/>
  </si>
  <si>
    <t>カナ</t>
    <phoneticPr fontId="2"/>
  </si>
  <si>
    <t>家族氏名変更</t>
  </si>
  <si>
    <t>漢字</t>
    <rPh sb="0" eb="2">
      <t>カンジ</t>
    </rPh>
    <phoneticPr fontId="2"/>
  </si>
  <si>
    <t>住所（電話番号）変更</t>
  </si>
  <si>
    <t>所属部署名</t>
  </si>
  <si>
    <t>性別</t>
    <rPh sb="0" eb="2">
      <t>セイベツ</t>
    </rPh>
    <phoneticPr fontId="2"/>
  </si>
  <si>
    <t>生年月日（和暦）</t>
    <rPh sb="0" eb="2">
      <t>セイネン</t>
    </rPh>
    <rPh sb="2" eb="4">
      <t>ガッピ</t>
    </rPh>
    <rPh sb="5" eb="7">
      <t>ワレキ</t>
    </rPh>
    <phoneticPr fontId="2"/>
  </si>
  <si>
    <t>所属コード</t>
    <rPh sb="0" eb="2">
      <t>ショゾク</t>
    </rPh>
    <phoneticPr fontId="2"/>
  </si>
  <si>
    <t>1：男</t>
    <rPh sb="2" eb="3">
      <t>オトコ</t>
    </rPh>
    <phoneticPr fontId="2"/>
  </si>
  <si>
    <t>2：昭和</t>
    <rPh sb="2" eb="4">
      <t>ショウワ</t>
    </rPh>
    <phoneticPr fontId="2"/>
  </si>
  <si>
    <t>月</t>
    <rPh sb="0" eb="1">
      <t>ツキ</t>
    </rPh>
    <phoneticPr fontId="2"/>
  </si>
  <si>
    <t>社員コード</t>
    <rPh sb="0" eb="2">
      <t>シャイン</t>
    </rPh>
    <phoneticPr fontId="2"/>
  </si>
  <si>
    <t>2：女</t>
    <rPh sb="2" eb="3">
      <t>オンナ</t>
    </rPh>
    <phoneticPr fontId="2"/>
  </si>
  <si>
    <t>3：平成</t>
    <rPh sb="2" eb="4">
      <t>ヘイセイ</t>
    </rPh>
    <phoneticPr fontId="2"/>
  </si>
  <si>
    <t>ご住所</t>
    <rPh sb="1" eb="3">
      <t>ジュウショ</t>
    </rPh>
    <phoneticPr fontId="2"/>
  </si>
  <si>
    <t>〒</t>
    <phoneticPr fontId="2"/>
  </si>
  <si>
    <t>（</t>
    <phoneticPr fontId="2"/>
  </si>
  <si>
    <t>▼家族カードのお申込を希望される方は記入してください。なお、ご家族の会員コード欄は変更の場合のみ記入してください。</t>
    <rPh sb="1" eb="3">
      <t>カゾク</t>
    </rPh>
    <rPh sb="8" eb="10">
      <t>モウシコミ</t>
    </rPh>
    <rPh sb="11" eb="13">
      <t>キボウ</t>
    </rPh>
    <rPh sb="16" eb="17">
      <t>カタ</t>
    </rPh>
    <rPh sb="18" eb="20">
      <t>キニュウ</t>
    </rPh>
    <rPh sb="31" eb="33">
      <t>カゾク</t>
    </rPh>
    <rPh sb="34" eb="36">
      <t>カイイン</t>
    </rPh>
    <rPh sb="39" eb="40">
      <t>ラン</t>
    </rPh>
    <rPh sb="41" eb="43">
      <t>ヘンコウ</t>
    </rPh>
    <rPh sb="44" eb="46">
      <t>バアイ</t>
    </rPh>
    <rPh sb="48" eb="50">
      <t>キニュウ</t>
    </rPh>
    <phoneticPr fontId="2"/>
  </si>
  <si>
    <t>※カタカナ欄は濁点「゛」、半濁点「゜」は1文字としてご記入ください。</t>
    <rPh sb="5" eb="6">
      <t>ラン</t>
    </rPh>
    <rPh sb="7" eb="9">
      <t>ダクテン</t>
    </rPh>
    <rPh sb="13" eb="16">
      <t>ハンダクテン</t>
    </rPh>
    <rPh sb="21" eb="23">
      <t>モジ</t>
    </rPh>
    <rPh sb="27" eb="29">
      <t>キニュウ</t>
    </rPh>
    <phoneticPr fontId="2"/>
  </si>
  <si>
    <t>ご家族会員情報１</t>
    <rPh sb="1" eb="3">
      <t>カゾク</t>
    </rPh>
    <rPh sb="3" eb="5">
      <t>カイイン</t>
    </rPh>
    <rPh sb="5" eb="7">
      <t>ジョウホウ</t>
    </rPh>
    <phoneticPr fontId="2"/>
  </si>
  <si>
    <t>ご家族会委員情報２</t>
    <rPh sb="1" eb="3">
      <t>カゾク</t>
    </rPh>
    <rPh sb="3" eb="4">
      <t>カイ</t>
    </rPh>
    <rPh sb="4" eb="6">
      <t>イイン</t>
    </rPh>
    <rPh sb="6" eb="8">
      <t>ジョウホウ</t>
    </rPh>
    <phoneticPr fontId="2"/>
  </si>
  <si>
    <t>ご家族会員コード</t>
    <rPh sb="1" eb="3">
      <t>カゾク</t>
    </rPh>
    <rPh sb="3" eb="5">
      <t>カイイン</t>
    </rPh>
    <phoneticPr fontId="2"/>
  </si>
  <si>
    <t>ご家族
氏名</t>
    <rPh sb="1" eb="3">
      <t>カゾク</t>
    </rPh>
    <rPh sb="4" eb="6">
      <t>シメイ</t>
    </rPh>
    <phoneticPr fontId="2"/>
  </si>
  <si>
    <t>発行店</t>
    <rPh sb="0" eb="2">
      <t>ハッコウ</t>
    </rPh>
    <rPh sb="2" eb="3">
      <t>テン</t>
    </rPh>
    <phoneticPr fontId="2"/>
  </si>
  <si>
    <t>株式会社ＥＮＥＯＳサンエナジー</t>
    <rPh sb="0" eb="2">
      <t>カブシキ</t>
    </rPh>
    <rPh sb="2" eb="4">
      <t>カイシャ</t>
    </rPh>
    <phoneticPr fontId="2"/>
  </si>
  <si>
    <t>東京都港区東新橋一丁目５番２号</t>
    <rPh sb="0" eb="2">
      <t>トウキョウ</t>
    </rPh>
    <rPh sb="2" eb="3">
      <t>ト</t>
    </rPh>
    <rPh sb="3" eb="5">
      <t>ミナトク</t>
    </rPh>
    <rPh sb="5" eb="6">
      <t>ヒガシ</t>
    </rPh>
    <rPh sb="6" eb="8">
      <t>シンバシ</t>
    </rPh>
    <rPh sb="8" eb="11">
      <t>イッチョウメ</t>
    </rPh>
    <rPh sb="12" eb="13">
      <t>バン</t>
    </rPh>
    <rPh sb="14" eb="15">
      <t>ゴウ</t>
    </rPh>
    <phoneticPr fontId="2"/>
  </si>
  <si>
    <t>広域第２支店　直営グループ</t>
    <rPh sb="0" eb="2">
      <t>コウイキ</t>
    </rPh>
    <rPh sb="2" eb="3">
      <t>ダイ</t>
    </rPh>
    <rPh sb="4" eb="6">
      <t>シテン</t>
    </rPh>
    <rPh sb="7" eb="9">
      <t>チョクエイ</t>
    </rPh>
    <phoneticPr fontId="2"/>
  </si>
  <si>
    <t>電話　03-6891-3285　　ＦＡＸ　03-6891-0515</t>
    <rPh sb="0" eb="2">
      <t>デンワ</t>
    </rPh>
    <phoneticPr fontId="2"/>
  </si>
  <si>
    <t>①</t>
    <phoneticPr fontId="2"/>
  </si>
  <si>
    <t>Ａ</t>
    <phoneticPr fontId="2"/>
  </si>
  <si>
    <t>Ｎ</t>
    <phoneticPr fontId="2"/>
  </si>
  <si>
    <t>Ｋ</t>
    <phoneticPr fontId="2"/>
  </si>
  <si>
    <t>控</t>
    <rPh sb="0" eb="1">
      <t>ヒカ</t>
    </rPh>
    <phoneticPr fontId="2"/>
  </si>
  <si>
    <t>シ</t>
    <phoneticPr fontId="2"/>
  </si>
  <si>
    <t>゛</t>
    <phoneticPr fontId="2"/>
  </si>
  <si>
    <t>ャ</t>
    <phoneticPr fontId="2"/>
  </si>
  <si>
    <t>ッ</t>
    <phoneticPr fontId="2"/>
  </si>
  <si>
    <t>ク</t>
    <phoneticPr fontId="2"/>
  </si>
  <si>
    <t>ス</t>
    <phoneticPr fontId="2"/>
  </si>
  <si>
    <t>（　 03</t>
    <phoneticPr fontId="2"/>
  </si>
  <si>
    <t>ＪＸＴＧエネルギー株式会社</t>
    <rPh sb="9" eb="11">
      <t>カブシキ</t>
    </rPh>
    <rPh sb="11" eb="13">
      <t>カイシャ</t>
    </rPh>
    <phoneticPr fontId="2"/>
  </si>
  <si>
    <t>A</t>
    <phoneticPr fontId="2"/>
  </si>
  <si>
    <t>H</t>
    <phoneticPr fontId="2"/>
  </si>
  <si>
    <t>G</t>
    <phoneticPr fontId="2"/>
  </si>
  <si>
    <t>月</t>
    <rPh sb="0" eb="1">
      <t>ガツ</t>
    </rPh>
    <phoneticPr fontId="2"/>
  </si>
  <si>
    <t>会員コード</t>
    <rPh sb="0" eb="2">
      <t>カイイン</t>
    </rPh>
    <phoneticPr fontId="2"/>
  </si>
  <si>
    <t>カード表示名称（カナ）</t>
    <rPh sb="3" eb="5">
      <t>ヒョウジ</t>
    </rPh>
    <rPh sb="5" eb="7">
      <t>メイショウ</t>
    </rPh>
    <phoneticPr fontId="2"/>
  </si>
  <si>
    <t>お申込日（西暦）</t>
    <rPh sb="1" eb="4">
      <t>モウシコミビ</t>
    </rPh>
    <rPh sb="5" eb="7">
      <t>セイレキ</t>
    </rPh>
    <phoneticPr fontId="2"/>
  </si>
  <si>
    <t>-</t>
    <phoneticPr fontId="2"/>
  </si>
  <si>
    <t>-</t>
    <phoneticPr fontId="2"/>
  </si>
  <si>
    <t>(</t>
    <phoneticPr fontId="2"/>
  </si>
  <si>
    <t>)</t>
    <phoneticPr fontId="2"/>
  </si>
  <si>
    <t>-</t>
    <phoneticPr fontId="2"/>
  </si>
  <si>
    <t>代表者名</t>
    <rPh sb="0" eb="3">
      <t>ダイヒョウシャ</t>
    </rPh>
    <rPh sb="3" eb="4">
      <t>メイ</t>
    </rPh>
    <phoneticPr fontId="2"/>
  </si>
  <si>
    <t>所属部署名</t>
    <rPh sb="0" eb="2">
      <t>ショゾク</t>
    </rPh>
    <rPh sb="2" eb="4">
      <t>ブショ</t>
    </rPh>
    <rPh sb="4" eb="5">
      <t>メイ</t>
    </rPh>
    <phoneticPr fontId="2"/>
  </si>
  <si>
    <t>旧所属部署名</t>
    <rPh sb="0" eb="3">
      <t>キュウショゾク</t>
    </rPh>
    <rPh sb="3" eb="5">
      <t>ブショ</t>
    </rPh>
    <rPh sb="5" eb="6">
      <t>メイ</t>
    </rPh>
    <phoneticPr fontId="2"/>
  </si>
  <si>
    <t>旧所属コード</t>
    <rPh sb="0" eb="1">
      <t>キュウ</t>
    </rPh>
    <rPh sb="1" eb="3">
      <t>ショゾク</t>
    </rPh>
    <phoneticPr fontId="2"/>
  </si>
  <si>
    <t>数字を○で囲んでください。</t>
    <rPh sb="0" eb="2">
      <t>スウジ</t>
    </rPh>
    <rPh sb="5" eb="6">
      <t>カコ</t>
    </rPh>
    <phoneticPr fontId="2"/>
  </si>
  <si>
    <t>１</t>
    <phoneticPr fontId="2"/>
  </si>
  <si>
    <t>２</t>
    <phoneticPr fontId="2"/>
  </si>
  <si>
    <t>３</t>
    <phoneticPr fontId="2"/>
  </si>
  <si>
    <r>
      <t>車両登録番号</t>
    </r>
    <r>
      <rPr>
        <sz val="8"/>
        <color theme="1"/>
        <rFont val="HGSｺﾞｼｯｸM"/>
        <family val="3"/>
        <charset val="128"/>
      </rPr>
      <t>（例：品川５５れ３１００）</t>
    </r>
    <rPh sb="0" eb="2">
      <t>シャリョウ</t>
    </rPh>
    <rPh sb="2" eb="4">
      <t>トウロク</t>
    </rPh>
    <rPh sb="4" eb="6">
      <t>バンゴウ</t>
    </rPh>
    <rPh sb="7" eb="8">
      <t>レイ</t>
    </rPh>
    <rPh sb="9" eb="11">
      <t>シナガワ</t>
    </rPh>
    <phoneticPr fontId="2"/>
  </si>
  <si>
    <t>備   考</t>
    <rPh sb="0" eb="1">
      <t>ソナエ</t>
    </rPh>
    <rPh sb="4" eb="5">
      <t>コウ</t>
    </rPh>
    <phoneticPr fontId="2"/>
  </si>
  <si>
    <t>お申込
カード枚数</t>
    <rPh sb="1" eb="3">
      <t>モウシコミ</t>
    </rPh>
    <rPh sb="7" eb="9">
      <t>マイスウ</t>
    </rPh>
    <phoneticPr fontId="2"/>
  </si>
  <si>
    <t>入会（追加）
申込書枚数</t>
    <rPh sb="0" eb="2">
      <t>ニュウカイ</t>
    </rPh>
    <rPh sb="3" eb="5">
      <t>ツイカ</t>
    </rPh>
    <rPh sb="7" eb="10">
      <t>モウシコミショ</t>
    </rPh>
    <rPh sb="10" eb="12">
      <t>マイスウ</t>
    </rPh>
    <phoneticPr fontId="2"/>
  </si>
  <si>
    <t>品</t>
    <rPh sb="0" eb="1">
      <t>シナ</t>
    </rPh>
    <phoneticPr fontId="2"/>
  </si>
  <si>
    <t>川</t>
    <rPh sb="0" eb="1">
      <t>カワ</t>
    </rPh>
    <phoneticPr fontId="2"/>
  </si>
  <si>
    <t>れ</t>
    <phoneticPr fontId="2"/>
  </si>
  <si>
    <t>エ</t>
    <phoneticPr fontId="2"/>
  </si>
  <si>
    <t>ネ</t>
    <phoneticPr fontId="2"/>
  </si>
  <si>
    <t>オ</t>
    <phoneticPr fontId="2"/>
  </si>
  <si>
    <t>ス</t>
    <phoneticPr fontId="2"/>
  </si>
  <si>
    <t>サ</t>
    <phoneticPr fontId="2"/>
  </si>
  <si>
    <t>ン</t>
    <phoneticPr fontId="2"/>
  </si>
  <si>
    <t>タ</t>
    <phoneticPr fontId="2"/>
  </si>
  <si>
    <t>広域第２支店</t>
    <rPh sb="0" eb="6">
      <t>コウ２</t>
    </rPh>
    <phoneticPr fontId="2"/>
  </si>
  <si>
    <t>合計</t>
    <rPh sb="0" eb="2">
      <t>ゴウケイ</t>
    </rPh>
    <phoneticPr fontId="2"/>
  </si>
  <si>
    <t>枚</t>
    <rPh sb="0" eb="1">
      <t>マイ</t>
    </rPh>
    <phoneticPr fontId="2"/>
  </si>
  <si>
    <t>頁中</t>
    <rPh sb="0" eb="1">
      <t>ページ</t>
    </rPh>
    <rPh sb="1" eb="2">
      <t>チュウ</t>
    </rPh>
    <phoneticPr fontId="2"/>
  </si>
  <si>
    <t>頁</t>
    <rPh sb="0" eb="1">
      <t>ページ</t>
    </rPh>
    <phoneticPr fontId="2"/>
  </si>
  <si>
    <t>㈱ＥＮＥＯＳサンエナジー</t>
    <phoneticPr fontId="2"/>
  </si>
  <si>
    <t>新規／車両追加</t>
    <rPh sb="0" eb="2">
      <t>シンキ</t>
    </rPh>
    <rPh sb="3" eb="5">
      <t>シャリョウ</t>
    </rPh>
    <rPh sb="5" eb="7">
      <t>ツイカ</t>
    </rPh>
    <phoneticPr fontId="2"/>
  </si>
  <si>
    <t>所属変更</t>
    <rPh sb="0" eb="2">
      <t>ショゾク</t>
    </rPh>
    <rPh sb="2" eb="4">
      <t>ヘンコウ</t>
    </rPh>
    <phoneticPr fontId="2"/>
  </si>
  <si>
    <r>
      <t xml:space="preserve">変更
</t>
    </r>
    <r>
      <rPr>
        <sz val="8"/>
        <color theme="1"/>
        <rFont val="HGSｺﾞｼｯｸM"/>
        <family val="3"/>
        <charset val="128"/>
      </rPr>
      <t>(車両登録番号･社員コード･表示名称)</t>
    </r>
    <rPh sb="0" eb="2">
      <t>ヘンコウ</t>
    </rPh>
    <rPh sb="4" eb="6">
      <t>シャリョウ</t>
    </rPh>
    <rPh sb="6" eb="8">
      <t>トウロク</t>
    </rPh>
    <rPh sb="8" eb="10">
      <t>バンゴウ</t>
    </rPh>
    <rPh sb="11" eb="13">
      <t>シャイン</t>
    </rPh>
    <rPh sb="17" eb="19">
      <t>ヒョウジ</t>
    </rPh>
    <rPh sb="19" eb="21">
      <t>メイショウ</t>
    </rPh>
    <phoneticPr fontId="2"/>
  </si>
  <si>
    <t>業務用車両を新規登録および追加登録する場合に
ご使用ください。</t>
    <rPh sb="0" eb="2">
      <t>ギョウム</t>
    </rPh>
    <rPh sb="2" eb="3">
      <t>ヨウ</t>
    </rPh>
    <rPh sb="3" eb="5">
      <t>シャリョウ</t>
    </rPh>
    <rPh sb="6" eb="8">
      <t>シンキ</t>
    </rPh>
    <rPh sb="8" eb="10">
      <t>トウロク</t>
    </rPh>
    <rPh sb="13" eb="15">
      <t>ツイカ</t>
    </rPh>
    <rPh sb="15" eb="17">
      <t>トウロク</t>
    </rPh>
    <rPh sb="19" eb="21">
      <t>バアイ</t>
    </rPh>
    <rPh sb="24" eb="26">
      <t>シヨウ</t>
    </rPh>
    <phoneticPr fontId="2"/>
  </si>
  <si>
    <t>車両単位の所属変更にご使用ください。
団体コード､新所属(上段)､旧所属(下段)､および
会員コードをご記入ください｡なお､車両登録番号､
社員コード､カード表示名称の変更もできますので､｢３.変更｣にも｢○｣印を付けたうえで､変更点を
ご記入下さい。</t>
    <rPh sb="0" eb="2">
      <t>シャリョウ</t>
    </rPh>
    <rPh sb="2" eb="4">
      <t>タンイ</t>
    </rPh>
    <rPh sb="5" eb="7">
      <t>ショゾク</t>
    </rPh>
    <rPh sb="7" eb="9">
      <t>ヘンコウ</t>
    </rPh>
    <rPh sb="11" eb="13">
      <t>シヨウ</t>
    </rPh>
    <rPh sb="19" eb="21">
      <t>ダンタイ</t>
    </rPh>
    <rPh sb="25" eb="28">
      <t>シンショゾク</t>
    </rPh>
    <rPh sb="29" eb="31">
      <t>ジョウダン</t>
    </rPh>
    <rPh sb="33" eb="36">
      <t>キュウショゾク</t>
    </rPh>
    <rPh sb="37" eb="39">
      <t>ゲダン</t>
    </rPh>
    <rPh sb="45" eb="47">
      <t>カイイン</t>
    </rPh>
    <rPh sb="52" eb="54">
      <t>キニュウ</t>
    </rPh>
    <rPh sb="62" eb="64">
      <t>シャリョウ</t>
    </rPh>
    <rPh sb="64" eb="66">
      <t>トウロク</t>
    </rPh>
    <rPh sb="66" eb="68">
      <t>バンゴウ</t>
    </rPh>
    <rPh sb="70" eb="72">
      <t>シャイン</t>
    </rPh>
    <rPh sb="79" eb="81">
      <t>ヒョウジ</t>
    </rPh>
    <rPh sb="81" eb="83">
      <t>メイショウ</t>
    </rPh>
    <rPh sb="84" eb="86">
      <t>ヘンコウ</t>
    </rPh>
    <rPh sb="97" eb="99">
      <t>ヘンコウ</t>
    </rPh>
    <rPh sb="105" eb="106">
      <t>シルシ</t>
    </rPh>
    <rPh sb="107" eb="108">
      <t>ツ</t>
    </rPh>
    <rPh sb="114" eb="117">
      <t>ヘンコウテン</t>
    </rPh>
    <rPh sb="120" eb="122">
      <t>キニュウ</t>
    </rPh>
    <rPh sb="122" eb="123">
      <t>クダ</t>
    </rPh>
    <phoneticPr fontId="2"/>
  </si>
  <si>
    <t>団体コード､所属コード､会員コードをご記入の
うえ､変更点をご記入下さい。</t>
    <rPh sb="0" eb="2">
      <t>ダンタイ</t>
    </rPh>
    <rPh sb="6" eb="8">
      <t>ショゾク</t>
    </rPh>
    <rPh sb="12" eb="14">
      <t>カイイン</t>
    </rPh>
    <rPh sb="19" eb="21">
      <t>キニュウ</t>
    </rPh>
    <rPh sb="26" eb="29">
      <t>ヘンコウテン</t>
    </rPh>
    <rPh sb="31" eb="34">
      <t>キニュウクダ</t>
    </rPh>
    <phoneticPr fontId="2"/>
  </si>
  <si>
    <t>ＪＸＴＧエネルギー株式会社
ＥＮＥＯＳカードセンター御中</t>
    <rPh sb="9" eb="11">
      <t>カブシキ</t>
    </rPh>
    <rPh sb="11" eb="13">
      <t>カイシャ</t>
    </rPh>
    <rPh sb="26" eb="28">
      <t>オンチュウ</t>
    </rPh>
    <phoneticPr fontId="2"/>
  </si>
  <si>
    <t>ＥＮＥＯＳ ＡＳＳＯＣ(一般タイプ)入会・情報変更届</t>
    <rPh sb="12" eb="14">
      <t>イッパン</t>
    </rPh>
    <rPh sb="18" eb="20">
      <t>ニュウカイ</t>
    </rPh>
    <rPh sb="21" eb="23">
      <t>ジョウホウ</t>
    </rPh>
    <rPh sb="23" eb="25">
      <t>ヘンコウ</t>
    </rPh>
    <rPh sb="25" eb="26">
      <t>トドケ</t>
    </rPh>
    <phoneticPr fontId="2"/>
  </si>
  <si>
    <t>団体様</t>
    <rPh sb="0" eb="3">
      <t>ダンタイサマ</t>
    </rPh>
    <phoneticPr fontId="2"/>
  </si>
  <si>
    <t>ｶｰﾄﾞ発行店</t>
    <rPh sb="4" eb="6">
      <t>ハッコウ</t>
    </rPh>
    <rPh sb="6" eb="7">
      <t>テン</t>
    </rPh>
    <phoneticPr fontId="2"/>
  </si>
  <si>
    <t>JXTGｴﾈﾙｷﾞｰ支店</t>
    <rPh sb="10" eb="12">
      <t>シテン</t>
    </rPh>
    <phoneticPr fontId="2"/>
  </si>
  <si>
    <t>ENEOSｶｰﾄﾞｾﾝﾀｰ</t>
    <phoneticPr fontId="2"/>
  </si>
  <si>
    <t>→</t>
    <phoneticPr fontId="2"/>
  </si>
  <si>
    <t>→</t>
    <phoneticPr fontId="2"/>
  </si>
  <si>
    <t>発行店名</t>
    <rPh sb="0" eb="2">
      <t>ハッコウ</t>
    </rPh>
    <rPh sb="2" eb="3">
      <t>テン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</si>
  <si>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</si>
  <si>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印</t>
    <rPh sb="0" eb="1">
      <t>イン</t>
    </rPh>
    <phoneticPr fontId="2"/>
  </si>
  <si>
    <t>電話番号（　　　）　　　－</t>
    <rPh sb="0" eb="2">
      <t>デンワ</t>
    </rPh>
    <rPh sb="2" eb="4">
      <t>バンゴウ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</si>
  <si>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</si>
  <si>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</si>
  <si>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</si>
  <si>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</si>
  <si>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</si>
  <si>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</si>
  <si>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</si>
  <si>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</si>
  <si>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</si>
  <si>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</si>
  <si>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</si>
  <si>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</si>
  <si>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</si>
  <si>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</si>
  <si>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</si>
  <si>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</si>
  <si>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</si>
  <si>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</si>
  <si>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会員コード</t>
    <rPh sb="0" eb="2">
      <t>カイイン</t>
    </rPh>
    <phoneticPr fontId="2"/>
  </si>
  <si>
    <t>団体支部コード</t>
    <rPh sb="0" eb="2">
      <t>ダンタイ</t>
    </rPh>
    <rPh sb="2" eb="4">
      <t>シブ</t>
    </rPh>
    <phoneticPr fontId="2"/>
  </si>
  <si>
    <t>所属コード</t>
    <rPh sb="0" eb="2">
      <t>ショゾク</t>
    </rPh>
    <phoneticPr fontId="2"/>
  </si>
  <si>
    <t>社員コード</t>
    <rPh sb="0" eb="2">
      <t>シャイン</t>
    </rPh>
    <phoneticPr fontId="2"/>
  </si>
  <si>
    <t>転勤日(西暦)</t>
    <rPh sb="0" eb="2">
      <t>テンキン</t>
    </rPh>
    <rPh sb="2" eb="3">
      <t>ビ</t>
    </rPh>
    <rPh sb="4" eb="6">
      <t>セイレキ</t>
    </rPh>
    <phoneticPr fontId="2"/>
  </si>
  <si>
    <t>A</t>
    <phoneticPr fontId="2"/>
  </si>
  <si>
    <t>K</t>
    <phoneticPr fontId="2"/>
  </si>
  <si>
    <t>H</t>
    <phoneticPr fontId="2"/>
  </si>
  <si>
    <t>日</t>
    <rPh sb="0" eb="1">
      <t>ヒ</t>
    </rPh>
    <phoneticPr fontId="2"/>
  </si>
  <si>
    <t>会員氏名</t>
    <rPh sb="0" eb="2">
      <t>カイイン</t>
    </rPh>
    <rPh sb="2" eb="4">
      <t>シメイ</t>
    </rPh>
    <phoneticPr fontId="2"/>
  </si>
  <si>
    <t>ご住所</t>
    <rPh sb="1" eb="3">
      <t>ジュウショ</t>
    </rPh>
    <phoneticPr fontId="2"/>
  </si>
  <si>
    <t>〒</t>
    <phoneticPr fontId="2"/>
  </si>
  <si>
    <t>カナ</t>
    <phoneticPr fontId="2"/>
  </si>
  <si>
    <t>漢字</t>
    <rPh sb="0" eb="2">
      <t>カンジ</t>
    </rPh>
    <phoneticPr fontId="2"/>
  </si>
  <si>
    <t>電話番号</t>
    <rPh sb="0" eb="2">
      <t>デンワ</t>
    </rPh>
    <rPh sb="2" eb="4">
      <t>バンゴウ</t>
    </rPh>
    <phoneticPr fontId="2"/>
  </si>
  <si>
    <t>(</t>
    <phoneticPr fontId="2"/>
  </si>
  <si>
    <t>)</t>
    <phoneticPr fontId="2"/>
  </si>
  <si>
    <t>－</t>
    <phoneticPr fontId="2"/>
  </si>
  <si>
    <t>都道
府県</t>
    <rPh sb="0" eb="2">
      <t>トドウ</t>
    </rPh>
    <rPh sb="3" eb="5">
      <t>フケン</t>
    </rPh>
    <phoneticPr fontId="2"/>
  </si>
  <si>
    <t>市
郡</t>
    <rPh sb="0" eb="1">
      <t>シ</t>
    </rPh>
    <rPh sb="2" eb="3">
      <t>グン</t>
    </rPh>
    <phoneticPr fontId="2"/>
  </si>
  <si>
    <t>区</t>
    <rPh sb="0" eb="1">
      <t>ク</t>
    </rPh>
    <phoneticPr fontId="2"/>
  </si>
  <si>
    <t>町
村</t>
    <rPh sb="0" eb="1">
      <t>チョウ</t>
    </rPh>
    <rPh sb="2" eb="3">
      <t>ソン</t>
    </rPh>
    <phoneticPr fontId="2"/>
  </si>
  <si>
    <t>お　申　込　日　(西暦)</t>
    <rPh sb="2" eb="3">
      <t>サル</t>
    </rPh>
    <rPh sb="4" eb="5">
      <t>コ</t>
    </rPh>
    <rPh sb="6" eb="7">
      <t>ヒ</t>
    </rPh>
    <rPh sb="9" eb="11">
      <t>セイレキ</t>
    </rPh>
    <phoneticPr fontId="2"/>
  </si>
  <si>
    <t>入力識別コード</t>
    <rPh sb="0" eb="2">
      <t>ニュウリョク</t>
    </rPh>
    <rPh sb="2" eb="4">
      <t>シキベツ</t>
    </rPh>
    <phoneticPr fontId="2"/>
  </si>
  <si>
    <t>&lt;ご記入にあたっての注意&gt;</t>
    <rPh sb="2" eb="4">
      <t>キニュウ</t>
    </rPh>
    <rPh sb="10" eb="12">
      <t>チュウイ</t>
    </rPh>
    <phoneticPr fontId="2"/>
  </si>
  <si>
    <t>●</t>
    <phoneticPr fontId="2"/>
  </si>
  <si>
    <t>(</t>
    <phoneticPr fontId="2"/>
  </si>
  <si>
    <t>)</t>
    <phoneticPr fontId="2"/>
  </si>
  <si>
    <t>団体コード</t>
    <rPh sb="0" eb="2">
      <t>ダンタイ</t>
    </rPh>
    <phoneticPr fontId="2"/>
  </si>
  <si>
    <t>貴団体名</t>
    <rPh sb="0" eb="1">
      <t>キ</t>
    </rPh>
    <rPh sb="1" eb="3">
      <t>ダンタイ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</si>
  <si>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</si>
  <si>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印</t>
    <rPh sb="0" eb="1">
      <t>イン</t>
    </rPh>
    <phoneticPr fontId="2"/>
  </si>
  <si>
    <t>この用紙は､所属変更(転勤含む)､社員コード変更､住所変更を行う場合にご使用ください｡</t>
    <rPh sb="2" eb="4">
      <t>ヨウシ</t>
    </rPh>
    <rPh sb="6" eb="8">
      <t>ショゾク</t>
    </rPh>
    <rPh sb="8" eb="10">
      <t>ヘンコウ</t>
    </rPh>
    <rPh sb="11" eb="13">
      <t>テンキン</t>
    </rPh>
    <rPh sb="13" eb="14">
      <t>フク</t>
    </rPh>
    <rPh sb="17" eb="19">
      <t>シャイン</t>
    </rPh>
    <rPh sb="22" eb="24">
      <t>ヘンコウ</t>
    </rPh>
    <rPh sb="25" eb="27">
      <t>ジュウショ</t>
    </rPh>
    <rPh sb="27" eb="29">
      <t>ヘンコウ</t>
    </rPh>
    <rPh sb="30" eb="31">
      <t>オコナ</t>
    </rPh>
    <rPh sb="32" eb="34">
      <t>バアイ</t>
    </rPh>
    <rPh sb="36" eb="38">
      <t>シヨウ</t>
    </rPh>
    <phoneticPr fontId="2"/>
  </si>
  <si>
    <t>●</t>
    <phoneticPr fontId="2"/>
  </si>
  <si>
    <t>当用紙では氏名変更はできません｡氏名変更をする場合は､入会申込書にて変更を行ってください｡</t>
    <rPh sb="0" eb="1">
      <t>トウ</t>
    </rPh>
    <rPh sb="1" eb="3">
      <t>ヨウシ</t>
    </rPh>
    <rPh sb="5" eb="7">
      <t>シメイ</t>
    </rPh>
    <rPh sb="7" eb="9">
      <t>ヘンコウ</t>
    </rPh>
    <rPh sb="16" eb="18">
      <t>シメイ</t>
    </rPh>
    <rPh sb="18" eb="20">
      <t>ヘンコウ</t>
    </rPh>
    <rPh sb="23" eb="25">
      <t>バアイ</t>
    </rPh>
    <rPh sb="27" eb="29">
      <t>ニュウカイ</t>
    </rPh>
    <rPh sb="29" eb="32">
      <t>モウシコミショ</t>
    </rPh>
    <rPh sb="34" eb="36">
      <t>ヘンコウ</t>
    </rPh>
    <rPh sb="37" eb="38">
      <t>オコナ</t>
    </rPh>
    <phoneticPr fontId="2"/>
  </si>
  <si>
    <t>本人会員コードは､必ずご記入ください｡</t>
    <rPh sb="0" eb="2">
      <t>ホンニン</t>
    </rPh>
    <rPh sb="2" eb="4">
      <t>カイイン</t>
    </rPh>
    <rPh sb="9" eb="10">
      <t>カナラ</t>
    </rPh>
    <rPh sb="12" eb="14">
      <t>キニュウ</t>
    </rPh>
    <phoneticPr fontId="2"/>
  </si>
  <si>
    <t>住所を変更される場合は､カナと漢字を両方ご記入ください｡</t>
    <rPh sb="0" eb="2">
      <t>ジュウショ</t>
    </rPh>
    <rPh sb="3" eb="5">
      <t>ヘンコウ</t>
    </rPh>
    <rPh sb="8" eb="10">
      <t>バアイ</t>
    </rPh>
    <rPh sb="15" eb="17">
      <t>カンジ</t>
    </rPh>
    <rPh sb="18" eb="20">
      <t>リョウホウ</t>
    </rPh>
    <rPh sb="21" eb="23">
      <t>キニュウ</t>
    </rPh>
    <phoneticPr fontId="2"/>
  </si>
  <si>
    <t>一部の漢字につきましては､取扱い上の制約から使用可能文字で登録させていただきます｡</t>
    <rPh sb="0" eb="2">
      <t>イチブ</t>
    </rPh>
    <rPh sb="3" eb="5">
      <t>カンジ</t>
    </rPh>
    <rPh sb="13" eb="15">
      <t>トリアツカ</t>
    </rPh>
    <rPh sb="16" eb="17">
      <t>ジョウ</t>
    </rPh>
    <rPh sb="18" eb="20">
      <t>セイヤク</t>
    </rPh>
    <rPh sb="22" eb="24">
      <t>シヨウ</t>
    </rPh>
    <rPh sb="24" eb="26">
      <t>カノウ</t>
    </rPh>
    <rPh sb="26" eb="28">
      <t>モジ</t>
    </rPh>
    <rPh sb="29" eb="31">
      <t>トウロク</t>
    </rPh>
    <phoneticPr fontId="2"/>
  </si>
  <si>
    <t>ご了承くださいますようお願い申し上げます｡</t>
    <rPh sb="1" eb="3">
      <t>リョウショウ</t>
    </rPh>
    <rPh sb="12" eb="13">
      <t>ネガ</t>
    </rPh>
    <rPh sb="14" eb="15">
      <t>モウ</t>
    </rPh>
    <rPh sb="16" eb="17">
      <t>ア</t>
    </rPh>
    <phoneticPr fontId="2"/>
  </si>
  <si>
    <t>(例)髙⇒高､﨑⇒崎､福⇒福､濱⇒浜､德⇒得など</t>
    <rPh sb="1" eb="2">
      <t>レイ</t>
    </rPh>
    <rPh sb="3" eb="4">
      <t>コウ</t>
    </rPh>
    <rPh sb="5" eb="6">
      <t>コウ</t>
    </rPh>
    <rPh sb="7" eb="8">
      <t>サキ</t>
    </rPh>
    <rPh sb="9" eb="10">
      <t>サキ</t>
    </rPh>
    <rPh sb="11" eb="12">
      <t>フク</t>
    </rPh>
    <rPh sb="13" eb="14">
      <t>フク</t>
    </rPh>
    <rPh sb="15" eb="16">
      <t>ハマ</t>
    </rPh>
    <rPh sb="17" eb="18">
      <t>ハマ</t>
    </rPh>
    <rPh sb="19" eb="20">
      <t>トク</t>
    </rPh>
    <rPh sb="21" eb="22">
      <t>トク</t>
    </rPh>
    <phoneticPr fontId="2"/>
  </si>
  <si>
    <t>団体様</t>
    <rPh sb="0" eb="3">
      <t>ダンタイサマ</t>
    </rPh>
    <phoneticPr fontId="2"/>
  </si>
  <si>
    <t>ｶｰﾄﾞ発行店</t>
    <rPh sb="4" eb="6">
      <t>ハッコウ</t>
    </rPh>
    <rPh sb="6" eb="7">
      <t>テン</t>
    </rPh>
    <phoneticPr fontId="2"/>
  </si>
  <si>
    <t>ENEOSｶｰﾄﾞｾﾝﾀｰ</t>
    <phoneticPr fontId="2"/>
  </si>
  <si>
    <t>→</t>
    <phoneticPr fontId="2"/>
  </si>
  <si>
    <t>→</t>
    <phoneticPr fontId="2"/>
  </si>
  <si>
    <t>－</t>
    <phoneticPr fontId="2"/>
  </si>
  <si>
    <t>－</t>
    <phoneticPr fontId="2"/>
  </si>
  <si>
    <t>ＪＸＴＧエネルギー株式会社
ENEOSカードセンター　御中</t>
    <rPh sb="9" eb="11">
      <t>カブシキ</t>
    </rPh>
    <rPh sb="11" eb="13">
      <t>カイシャ</t>
    </rPh>
    <rPh sb="27" eb="29">
      <t>オンチュウ</t>
    </rPh>
    <phoneticPr fontId="2"/>
  </si>
  <si>
    <t>ENEOS ASSOC(一般タイプ)会員情報変更依頼書</t>
    <rPh sb="12" eb="14">
      <t>イッパン</t>
    </rPh>
    <rPh sb="18" eb="20">
      <t>カイイン</t>
    </rPh>
    <rPh sb="20" eb="22">
      <t>ジョウホウ</t>
    </rPh>
    <rPh sb="22" eb="24">
      <t>ヘンコウ</t>
    </rPh>
    <rPh sb="24" eb="27">
      <t>イライショ</t>
    </rPh>
    <phoneticPr fontId="2"/>
  </si>
  <si>
    <t xml:space="preserve"> 発行店名</t>
    <rPh sb="1" eb="3">
      <t>ハッコウ</t>
    </rPh>
    <rPh sb="3" eb="4">
      <t>テン</t>
    </rPh>
    <rPh sb="4" eb="5">
      <t>メイ</t>
    </rPh>
    <phoneticPr fontId="2"/>
  </si>
  <si>
    <t xml:space="preserve"> 代表者名</t>
    <rPh sb="1" eb="4">
      <t>ダイヒョウシャ</t>
    </rPh>
    <rPh sb="4" eb="5">
      <t>メイ</t>
    </rPh>
    <phoneticPr fontId="2"/>
  </si>
  <si>
    <t>印</t>
    <rPh sb="0" eb="1">
      <t>イン</t>
    </rPh>
    <phoneticPr fontId="2"/>
  </si>
  <si>
    <t>岩手県学校生協協同組合</t>
    <rPh sb="0" eb="3">
      <t>イワテケン</t>
    </rPh>
    <rPh sb="3" eb="5">
      <t>ガッコウ</t>
    </rPh>
    <rPh sb="5" eb="6">
      <t>セイ</t>
    </rPh>
    <rPh sb="6" eb="7">
      <t>キョウ</t>
    </rPh>
    <rPh sb="7" eb="9">
      <t>キョウドウ</t>
    </rPh>
    <rPh sb="9" eb="11">
      <t>クミアイ</t>
    </rPh>
    <phoneticPr fontId="2"/>
  </si>
  <si>
    <t>岩手　太郎</t>
    <rPh sb="0" eb="2">
      <t>イワテ</t>
    </rPh>
    <rPh sb="3" eb="5">
      <t>タロウ</t>
    </rPh>
    <phoneticPr fontId="2"/>
  </si>
  <si>
    <t>岩手</t>
    <rPh sb="0" eb="2">
      <t>イワテ</t>
    </rPh>
    <phoneticPr fontId="2"/>
  </si>
  <si>
    <t>盛岡</t>
    <rPh sb="0" eb="2">
      <t>モリオカ</t>
    </rPh>
    <phoneticPr fontId="2"/>
  </si>
  <si>
    <t>イワテ</t>
    <phoneticPr fontId="2"/>
  </si>
  <si>
    <t>モリオカ</t>
    <phoneticPr fontId="2"/>
  </si>
  <si>
    <t>山田　太郎</t>
    <rPh sb="0" eb="2">
      <t>ヤマダ</t>
    </rPh>
    <rPh sb="3" eb="5">
      <t>タロウ</t>
    </rPh>
    <phoneticPr fontId="2"/>
  </si>
  <si>
    <t>中町１－２－３</t>
    <rPh sb="0" eb="2">
      <t>ナカマチ</t>
    </rPh>
    <phoneticPr fontId="2"/>
  </si>
  <si>
    <t>ナカマチ１－２－３</t>
    <phoneticPr fontId="2"/>
  </si>
  <si>
    <t>山田　一郎</t>
    <rPh sb="0" eb="2">
      <t>ヤマダ</t>
    </rPh>
    <rPh sb="3" eb="5">
      <t>イチロウ</t>
    </rPh>
    <phoneticPr fontId="2"/>
  </si>
  <si>
    <t>秋田県学校生活協同組合</t>
    <rPh sb="0" eb="3">
      <t>アキタケン</t>
    </rPh>
    <rPh sb="3" eb="5">
      <t>ガッコウ</t>
    </rPh>
    <rPh sb="5" eb="7">
      <t>セイカツ</t>
    </rPh>
    <rPh sb="7" eb="9">
      <t>キョウドウ</t>
    </rPh>
    <rPh sb="9" eb="11">
      <t>クミアイ</t>
    </rPh>
    <phoneticPr fontId="2"/>
  </si>
  <si>
    <r>
      <t>理事長　</t>
    </r>
    <r>
      <rPr>
        <sz val="14"/>
        <color theme="1"/>
        <rFont val="ＭＳ Ｐゴシック"/>
        <family val="3"/>
        <charset val="128"/>
        <scheme val="minor"/>
      </rPr>
      <t>川　村　豊　太</t>
    </r>
    <rPh sb="0" eb="3">
      <t>リジチョウ</t>
    </rPh>
    <rPh sb="4" eb="5">
      <t>カワ</t>
    </rPh>
    <rPh sb="6" eb="7">
      <t>ムラ</t>
    </rPh>
    <rPh sb="8" eb="9">
      <t>トヨ</t>
    </rPh>
    <rPh sb="10" eb="11">
      <t>タ</t>
    </rPh>
    <phoneticPr fontId="2"/>
  </si>
  <si>
    <t>代表者名</t>
    <rPh sb="0" eb="2">
      <t>ダイヒョウ</t>
    </rPh>
    <rPh sb="3" eb="4">
      <t>メイ</t>
    </rPh>
    <phoneticPr fontId="2"/>
  </si>
  <si>
    <t>送付用データのNo.を指定</t>
    <rPh sb="0" eb="2">
      <t>ソウフ</t>
    </rPh>
    <rPh sb="2" eb="3">
      <t>ヨウ</t>
    </rPh>
    <rPh sb="11" eb="13">
      <t>シテイ</t>
    </rPh>
    <phoneticPr fontId="2"/>
  </si>
  <si>
    <t>1：男</t>
    <phoneticPr fontId="2"/>
  </si>
  <si>
    <t>2：女</t>
    <phoneticPr fontId="2"/>
  </si>
  <si>
    <t>2：昭和</t>
    <phoneticPr fontId="2"/>
  </si>
  <si>
    <t>3：平成</t>
    <phoneticPr fontId="2"/>
  </si>
  <si>
    <t>法人カード営業部</t>
    <rPh sb="0" eb="2">
      <t>ホウジン</t>
    </rPh>
    <rPh sb="5" eb="8">
      <t>エイギョウブ</t>
    </rPh>
    <phoneticPr fontId="2"/>
  </si>
  <si>
    <t>電話　03-6891-3294　　ＦＡＸ　03-6891-0515</t>
    <rPh sb="0" eb="2">
      <t>デンワ</t>
    </rPh>
    <phoneticPr fontId="2"/>
  </si>
  <si>
    <t>ＪＡＬ生活協同組合</t>
    <rPh sb="3" eb="9">
      <t>セイカツキョウドウクミアイ</t>
    </rPh>
    <phoneticPr fontId="2"/>
  </si>
  <si>
    <t>小川時雄</t>
    <rPh sb="0" eb="2">
      <t>オガワ</t>
    </rPh>
    <rPh sb="2" eb="4">
      <t>トキオ</t>
    </rPh>
    <phoneticPr fontId="2"/>
  </si>
  <si>
    <t>(03</t>
    <phoneticPr fontId="2"/>
  </si>
  <si>
    <t>社員番号</t>
    <rPh sb="0" eb="2">
      <t>シャイン</t>
    </rPh>
    <rPh sb="2" eb="4">
      <t>バンゴウ</t>
    </rPh>
    <phoneticPr fontId="2"/>
  </si>
  <si>
    <t>黄色の箇所をご記入下さい。</t>
    <rPh sb="0" eb="2">
      <t>キイロ</t>
    </rPh>
    <rPh sb="3" eb="5">
      <t>カショ</t>
    </rPh>
    <rPh sb="7" eb="9">
      <t>キニュウ</t>
    </rPh>
    <rPh sb="9" eb="10">
      <t>クダ</t>
    </rPh>
    <phoneticPr fontId="2"/>
  </si>
  <si>
    <t>　2127-　　　　　　-　　　　　　　　　-　　</t>
    <phoneticPr fontId="2"/>
  </si>
  <si>
    <t>JALOPカード番号（2127より以下の番号をご記入下さい）</t>
    <rPh sb="8" eb="10">
      <t>バンゴウ</t>
    </rPh>
    <rPh sb="17" eb="19">
      <t>イカ</t>
    </rPh>
    <rPh sb="20" eb="22">
      <t>バンゴウ</t>
    </rPh>
    <rPh sb="24" eb="26">
      <t>キニュウ</t>
    </rPh>
    <rPh sb="26" eb="27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</si>
</sst>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yyyy"/>
    <numFmt numFmtId="177" formatCode="mm"/>
    <numFmt numFmtId="178" formatCode="dd\ "/>
    <numFmt numFmtId="179" formatCode="dd"/>
    <numFmt numFmtId="180" formatCode="yyyymmdd"/>
  </numFmts>
  <fonts count="44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AR Pゴシック体S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22"/>
      <color theme="1"/>
      <name val="ＭＳ Ｐゴシック"/>
      <family val="2"/>
      <charset val="128"/>
      <scheme val="minor"/>
    </font>
    <font>
      <b/>
      <sz val="18"/>
      <color theme="1"/>
      <name val="HGP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48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HGPｺﾞｼｯｸE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20"/>
      <color theme="1"/>
      <name val="HGS創英角ｺﾞｼｯｸUB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8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</borders>
  <cellStyleXfs count="3">
    <xf numFmtId="0" fontId="0" fillId="0" borderId="0">
      <alignment vertical="center"/>
    </xf>
    <xf numFmtId="0" fontId="18" fillId="0" borderId="0">
      <alignment vertical="center"/>
    </xf>
    <xf numFmtId="0" fontId="18" fillId="0" borderId="0"/>
  </cellStyleXfs>
  <cellXfs count="50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24" xfId="0" applyBorder="1">
      <alignment vertical="center"/>
    </xf>
    <xf numFmtId="0" fontId="0" fillId="0" borderId="2" xfId="0" applyBorder="1">
      <alignment vertical="center"/>
    </xf>
    <xf numFmtId="0" fontId="17" fillId="0" borderId="0" xfId="0" applyFont="1">
      <alignment vertical="center"/>
    </xf>
    <xf numFmtId="0" fontId="10" fillId="0" borderId="21" xfId="0" applyFont="1" applyBorder="1">
      <alignment vertical="center"/>
    </xf>
    <xf numFmtId="0" fontId="16" fillId="0" borderId="17" xfId="0" applyFont="1" applyBorder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178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/>
    <xf numFmtId="0" fontId="24" fillId="0" borderId="27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9" fillId="0" borderId="28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27" fillId="0" borderId="0" xfId="0" applyFont="1" applyAlignment="1">
      <alignment horizontal="center" vertical="top" shrinkToFit="1"/>
    </xf>
    <xf numFmtId="0" fontId="28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31" fillId="0" borderId="0" xfId="0" applyFont="1" applyAlignment="1">
      <alignment horizontal="center" vertical="center" wrapText="1"/>
    </xf>
    <xf numFmtId="0" fontId="1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49" fontId="0" fillId="0" borderId="2" xfId="0" applyNumberFormat="1" applyBorder="1">
      <alignment vertical="center"/>
    </xf>
    <xf numFmtId="0" fontId="1" fillId="0" borderId="0" xfId="0" applyFont="1">
      <alignment vertical="center"/>
    </xf>
    <xf numFmtId="180" fontId="0" fillId="0" borderId="0" xfId="0" applyNumberFormat="1">
      <alignment vertical="center"/>
    </xf>
    <xf numFmtId="0" fontId="0" fillId="2" borderId="0" xfId="0" applyFill="1">
      <alignment vertical="center"/>
    </xf>
    <xf numFmtId="0" fontId="38" fillId="0" borderId="0" xfId="0" applyFont="1">
      <alignment vertical="center"/>
    </xf>
    <xf numFmtId="0" fontId="10" fillId="4" borderId="21" xfId="0" applyFont="1" applyFill="1" applyBorder="1">
      <alignment vertical="center"/>
    </xf>
    <xf numFmtId="0" fontId="16" fillId="4" borderId="17" xfId="0" applyFont="1" applyFill="1" applyBorder="1">
      <alignment vertical="center"/>
    </xf>
    <xf numFmtId="0" fontId="39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34" fillId="3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6" xfId="0" applyFont="1" applyBorder="1">
      <alignment vertical="center"/>
    </xf>
    <xf numFmtId="0" fontId="8" fillId="0" borderId="54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0" fillId="0" borderId="54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49" fontId="20" fillId="0" borderId="39" xfId="0" applyNumberFormat="1" applyFont="1" applyBorder="1" applyAlignment="1">
      <alignment horizontal="center" vertical="center"/>
    </xf>
    <xf numFmtId="49" fontId="20" fillId="0" borderId="40" xfId="0" applyNumberFormat="1" applyFont="1" applyBorder="1" applyAlignment="1">
      <alignment horizontal="center" vertical="center"/>
    </xf>
    <xf numFmtId="49" fontId="20" fillId="0" borderId="43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49" fontId="0" fillId="0" borderId="12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49" fontId="20" fillId="0" borderId="10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/>
    </xf>
    <xf numFmtId="49" fontId="20" fillId="0" borderId="12" xfId="0" applyNumberFormat="1" applyFont="1" applyBorder="1" applyAlignment="1">
      <alignment horizontal="left" vertical="center"/>
    </xf>
    <xf numFmtId="49" fontId="20" fillId="0" borderId="2" xfId="0" applyNumberFormat="1" applyFont="1" applyBorder="1" applyAlignment="1">
      <alignment horizontal="left" vertical="center"/>
    </xf>
    <xf numFmtId="49" fontId="20" fillId="0" borderId="14" xfId="0" applyNumberFormat="1" applyFont="1" applyBorder="1" applyAlignment="1">
      <alignment horizontal="left" vertical="center"/>
    </xf>
    <xf numFmtId="49" fontId="20" fillId="0" borderId="0" xfId="0" applyNumberFormat="1" applyFont="1" applyAlignment="1">
      <alignment horizontal="left" vertical="center"/>
    </xf>
    <xf numFmtId="49" fontId="20" fillId="0" borderId="42" xfId="0" applyNumberFormat="1" applyFont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35" fillId="0" borderId="10" xfId="0" applyFont="1" applyBorder="1">
      <alignment vertical="center"/>
    </xf>
    <xf numFmtId="0" fontId="35" fillId="0" borderId="6" xfId="0" applyFont="1" applyBorder="1">
      <alignment vertical="center"/>
    </xf>
    <xf numFmtId="0" fontId="35" fillId="0" borderId="11" xfId="0" applyFont="1" applyBorder="1">
      <alignment vertical="center"/>
    </xf>
    <xf numFmtId="0" fontId="35" fillId="0" borderId="14" xfId="0" applyFont="1" applyBorder="1">
      <alignment vertical="center"/>
    </xf>
    <xf numFmtId="0" fontId="35" fillId="0" borderId="0" xfId="0" applyFont="1">
      <alignment vertical="center"/>
    </xf>
    <xf numFmtId="0" fontId="35" fillId="0" borderId="15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34" fillId="0" borderId="0" xfId="0" applyFont="1" applyAlignment="1">
      <alignment horizontal="distributed" vertical="top"/>
    </xf>
    <xf numFmtId="0" fontId="20" fillId="0" borderId="0" xfId="0" applyFont="1" applyAlignment="1">
      <alignment horizontal="center" vertical="top"/>
    </xf>
    <xf numFmtId="0" fontId="10" fillId="4" borderId="12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176" fontId="20" fillId="0" borderId="47" xfId="0" applyNumberFormat="1" applyFont="1" applyBorder="1" applyAlignment="1">
      <alignment horizontal="center" vertical="center" wrapText="1"/>
    </xf>
    <xf numFmtId="176" fontId="20" fillId="0" borderId="42" xfId="0" applyNumberFormat="1" applyFont="1" applyBorder="1" applyAlignment="1">
      <alignment horizontal="center" vertical="center" wrapText="1"/>
    </xf>
    <xf numFmtId="176" fontId="20" fillId="0" borderId="48" xfId="0" applyNumberFormat="1" applyFont="1" applyBorder="1" applyAlignment="1">
      <alignment horizontal="center" vertical="center" wrapText="1"/>
    </xf>
    <xf numFmtId="176" fontId="20" fillId="0" borderId="40" xfId="0" applyNumberFormat="1" applyFont="1" applyBorder="1" applyAlignment="1">
      <alignment horizontal="center" vertical="center" wrapText="1"/>
    </xf>
    <xf numFmtId="176" fontId="20" fillId="0" borderId="49" xfId="0" applyNumberFormat="1" applyFont="1" applyBorder="1" applyAlignment="1">
      <alignment horizontal="center" vertical="center" wrapText="1"/>
    </xf>
    <xf numFmtId="176" fontId="20" fillId="0" borderId="50" xfId="0" applyNumberFormat="1" applyFont="1" applyBorder="1" applyAlignment="1">
      <alignment horizontal="center" vertical="center" wrapText="1"/>
    </xf>
    <xf numFmtId="177" fontId="20" fillId="0" borderId="51" xfId="0" applyNumberFormat="1" applyFont="1" applyBorder="1" applyAlignment="1">
      <alignment horizontal="center" vertical="center"/>
    </xf>
    <xf numFmtId="177" fontId="20" fillId="0" borderId="48" xfId="0" applyNumberFormat="1" applyFont="1" applyBorder="1" applyAlignment="1">
      <alignment horizontal="center" vertical="center"/>
    </xf>
    <xf numFmtId="177" fontId="20" fillId="0" borderId="39" xfId="0" applyNumberFormat="1" applyFont="1" applyBorder="1" applyAlignment="1">
      <alignment horizontal="center" vertical="center"/>
    </xf>
    <xf numFmtId="177" fontId="20" fillId="0" borderId="40" xfId="0" applyNumberFormat="1" applyFont="1" applyBorder="1" applyAlignment="1">
      <alignment horizontal="center" vertical="center"/>
    </xf>
    <xf numFmtId="177" fontId="20" fillId="0" borderId="49" xfId="0" applyNumberFormat="1" applyFont="1" applyBorder="1" applyAlignment="1">
      <alignment horizontal="center" vertical="center"/>
    </xf>
    <xf numFmtId="177" fontId="20" fillId="0" borderId="50" xfId="0" applyNumberFormat="1" applyFont="1" applyBorder="1" applyAlignment="1">
      <alignment horizontal="center" vertical="center"/>
    </xf>
    <xf numFmtId="179" fontId="20" fillId="0" borderId="51" xfId="0" applyNumberFormat="1" applyFont="1" applyBorder="1" applyAlignment="1">
      <alignment horizontal="center" vertical="center"/>
    </xf>
    <xf numFmtId="179" fontId="20" fillId="0" borderId="48" xfId="0" applyNumberFormat="1" applyFont="1" applyBorder="1" applyAlignment="1">
      <alignment horizontal="center" vertical="center"/>
    </xf>
    <xf numFmtId="179" fontId="20" fillId="0" borderId="39" xfId="0" applyNumberFormat="1" applyFont="1" applyBorder="1" applyAlignment="1">
      <alignment horizontal="center" vertical="center"/>
    </xf>
    <xf numFmtId="179" fontId="20" fillId="0" borderId="40" xfId="0" applyNumberFormat="1" applyFont="1" applyBorder="1" applyAlignment="1">
      <alignment horizontal="center" vertical="center"/>
    </xf>
    <xf numFmtId="179" fontId="20" fillId="0" borderId="49" xfId="0" applyNumberFormat="1" applyFont="1" applyBorder="1" applyAlignment="1">
      <alignment horizontal="center" vertical="center"/>
    </xf>
    <xf numFmtId="179" fontId="20" fillId="0" borderId="5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top"/>
    </xf>
    <xf numFmtId="176" fontId="20" fillId="0" borderId="6" xfId="0" applyNumberFormat="1" applyFont="1" applyBorder="1" applyAlignment="1">
      <alignment horizontal="center" vertical="center" wrapText="1"/>
    </xf>
    <xf numFmtId="176" fontId="20" fillId="0" borderId="11" xfId="0" applyNumberFormat="1" applyFont="1" applyBorder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 wrapText="1"/>
    </xf>
    <xf numFmtId="176" fontId="20" fillId="0" borderId="15" xfId="0" applyNumberFormat="1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177" fontId="20" fillId="0" borderId="14" xfId="0" applyNumberFormat="1" applyFont="1" applyBorder="1" applyAlignment="1">
      <alignment horizontal="center" vertical="center"/>
    </xf>
    <xf numFmtId="177" fontId="20" fillId="0" borderId="0" xfId="0" applyNumberFormat="1" applyFont="1" applyAlignment="1">
      <alignment horizontal="center" vertical="center"/>
    </xf>
    <xf numFmtId="177" fontId="20" fillId="0" borderId="15" xfId="0" applyNumberFormat="1" applyFont="1" applyBorder="1" applyAlignment="1">
      <alignment horizontal="center" vertical="center"/>
    </xf>
    <xf numFmtId="179" fontId="20" fillId="0" borderId="10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9" fontId="20" fillId="0" borderId="11" xfId="0" applyNumberFormat="1" applyFont="1" applyBorder="1" applyAlignment="1">
      <alignment horizontal="center" vertical="center"/>
    </xf>
    <xf numFmtId="179" fontId="20" fillId="0" borderId="14" xfId="0" applyNumberFormat="1" applyFont="1" applyBorder="1" applyAlignment="1">
      <alignment horizontal="center" vertical="center"/>
    </xf>
    <xf numFmtId="179" fontId="20" fillId="0" borderId="0" xfId="0" applyNumberFormat="1" applyFont="1" applyAlignment="1">
      <alignment horizontal="center" vertical="center"/>
    </xf>
    <xf numFmtId="179" fontId="20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distributed" vertical="top"/>
    </xf>
    <xf numFmtId="0" fontId="11" fillId="0" borderId="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49" fontId="24" fillId="0" borderId="6" xfId="0" applyNumberFormat="1" applyFont="1" applyBorder="1" applyAlignment="1">
      <alignment horizontal="center" vertical="center"/>
    </xf>
    <xf numFmtId="49" fontId="24" fillId="0" borderId="11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24" fillId="0" borderId="15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49" fontId="24" fillId="0" borderId="13" xfId="0" applyNumberFormat="1" applyFont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6" xfId="0" applyFont="1" applyBorder="1">
      <alignment vertical="center"/>
    </xf>
    <xf numFmtId="0" fontId="23" fillId="0" borderId="11" xfId="0" applyFont="1" applyBorder="1">
      <alignment vertical="center"/>
    </xf>
    <xf numFmtId="0" fontId="23" fillId="0" borderId="14" xfId="0" applyFont="1" applyBorder="1">
      <alignment vertical="center"/>
    </xf>
    <xf numFmtId="0" fontId="23" fillId="0" borderId="0" xfId="0" applyFont="1">
      <alignment vertical="center"/>
    </xf>
    <xf numFmtId="0" fontId="23" fillId="0" borderId="15" xfId="0" applyFont="1" applyBorder="1">
      <alignment vertical="center"/>
    </xf>
    <xf numFmtId="0" fontId="23" fillId="0" borderId="12" xfId="0" applyFont="1" applyBorder="1">
      <alignment vertical="center"/>
    </xf>
    <xf numFmtId="0" fontId="23" fillId="0" borderId="2" xfId="0" applyFont="1" applyBorder="1">
      <alignment vertical="center"/>
    </xf>
    <xf numFmtId="0" fontId="23" fillId="0" borderId="13" xfId="0" applyFont="1" applyBorder="1">
      <alignment vertical="center"/>
    </xf>
    <xf numFmtId="0" fontId="23" fillId="0" borderId="6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9" fillId="0" borderId="5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3" fillId="0" borderId="15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3" xfId="0" applyFont="1" applyBorder="1">
      <alignment vertical="center"/>
    </xf>
    <xf numFmtId="0" fontId="9" fillId="0" borderId="35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9" fillId="0" borderId="0" xfId="0" applyFont="1">
      <alignment vertical="center"/>
    </xf>
    <xf numFmtId="0" fontId="25" fillId="0" borderId="0" xfId="0" applyFont="1" applyAlignment="1">
      <alignment horizontal="center" vertical="top"/>
    </xf>
    <xf numFmtId="0" fontId="23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9" fillId="0" borderId="4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/>
    </xf>
    <xf numFmtId="0" fontId="0" fillId="0" borderId="35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27" fillId="0" borderId="0" xfId="0" applyFont="1" applyAlignment="1">
      <alignment horizontal="center" vertical="top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16" fillId="0" borderId="2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9" fillId="0" borderId="14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13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0" borderId="3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34" fillId="0" borderId="0" xfId="0" applyFont="1" applyAlignment="1">
      <alignment horizontal="center" vertical="center" shrinkToFit="1"/>
    </xf>
    <xf numFmtId="0" fontId="12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2</xdr:row>
      <xdr:rowOff>161925</xdr:rowOff>
    </xdr:from>
    <xdr:to>
      <xdr:col>11</xdr:col>
      <xdr:colOff>447675</xdr:colOff>
      <xdr:row>6</xdr:row>
      <xdr:rowOff>114300</xdr:rowOff>
    </xdr:to>
    <xdr:sp macro="" textlink="">
      <xdr:nvSpPr>
        <xdr:cNvPr id="2" name="角丸四角形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1304925" y="504825"/>
          <a:ext cx="6686550" cy="63817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</a:rPr>
            <a:t>長崎学生協　ＡＳＳＯＣ申込書印刷処理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13</xdr:row>
          <xdr:rowOff>9525</xdr:rowOff>
        </xdr:from>
        <xdr:to>
          <xdr:col>5</xdr:col>
          <xdr:colOff>190500</xdr:colOff>
          <xdr:row>16</xdr:row>
          <xdr:rowOff>38100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受信データ取込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114300</xdr:colOff>
          <xdr:row>18</xdr:row>
          <xdr:rowOff>152400</xdr:rowOff>
        </xdr:from>
        <xdr:to>
          <xdr:col>5</xdr:col>
          <xdr:colOff>180975</xdr:colOff>
          <xdr:row>22</xdr:row>
          <xdr:rowOff>9525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=""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一括印刷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0</xdr:colOff>
      <xdr:row>19</xdr:row>
      <xdr:rowOff>0</xdr:rowOff>
    </xdr:from>
    <xdr:to>
      <xdr:col>9</xdr:col>
      <xdr:colOff>0</xdr:colOff>
      <xdr:row>22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5486400" y="3257550"/>
          <a:ext cx="685800" cy="514350"/>
        </a:xfrm>
        <a:prstGeom prst="rect">
          <a:avLst/>
        </a:prstGeom>
        <a:noFill/>
        <a:ln w="12700">
          <a:solidFill>
            <a:prstClr val="black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180975</xdr:colOff>
          <xdr:row>18</xdr:row>
          <xdr:rowOff>142875</xdr:rowOff>
        </xdr:from>
        <xdr:to>
          <xdr:col>11</xdr:col>
          <xdr:colOff>247650</xdr:colOff>
          <xdr:row>22</xdr:row>
          <xdr:rowOff>0</xdr:rowOff>
        </xdr:to>
        <xdr:sp macro="" textlink="">
          <xdr:nvSpPr>
            <xdr:cNvPr id="5124" name="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=""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行　印刷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131</xdr:col>
      <xdr:colOff>159728</xdr:colOff>
      <xdr:row>0</xdr:row>
      <xdr:rowOff>9526</xdr:rowOff>
    </xdr:from>
    <xdr:to>
      <xdr:col>137</xdr:col>
      <xdr:colOff>76200</xdr:colOff>
      <xdr:row>4</xdr:row>
      <xdr:rowOff>85725</xdr:rowOff>
    </xdr:to>
    <xdr:sp macro="" textlink="">
      <xdr:nvSpPr>
        <xdr:cNvPr id="2" name="円/楕円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837003" y="9526"/>
          <a:ext cx="1307122" cy="523874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kumimoji="1" lang="ja-JP" altLang="en-US" sz="1000" b="0">
              <a:ln>
                <a:noFill/>
              </a:ln>
              <a:solidFill>
                <a:schemeClr val="bg1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団体</a:t>
          </a:r>
          <a:r>
            <a:rPr kumimoji="1" lang="ja-JP" altLang="en-US" sz="900" b="0" normalizeH="0" baseline="0">
              <a:ln>
                <a:noFill/>
              </a:ln>
              <a:solidFill>
                <a:schemeClr val="bg1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一括</a:t>
          </a:r>
          <a:endParaRPr kumimoji="1" lang="en-US" altLang="ja-JP" sz="1000" b="0" normalizeH="0" baseline="0">
            <a:ln>
              <a:noFill/>
            </a:ln>
            <a:solidFill>
              <a:schemeClr val="bg1"/>
            </a:solidFill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pPr algn="ctr"/>
          <a:r>
            <a:rPr kumimoji="1" lang="ja-JP" altLang="en-US" sz="1000" b="0">
              <a:ln>
                <a:noFill/>
              </a:ln>
              <a:solidFill>
                <a:schemeClr val="bg1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支払い用</a:t>
          </a:r>
          <a:endParaRPr kumimoji="1" lang="en-US" altLang="ja-JP" sz="1000" b="0">
            <a:ln>
              <a:noFill/>
            </a:ln>
            <a:solidFill>
              <a:schemeClr val="bg1"/>
            </a:solidFill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pPr algn="l"/>
          <a:endParaRPr kumimoji="1" lang="ja-JP" altLang="en-US" sz="14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137</xdr:col>
      <xdr:colOff>180977</xdr:colOff>
      <xdr:row>1</xdr:row>
      <xdr:rowOff>2933</xdr:rowOff>
    </xdr:from>
    <xdr:to>
      <xdr:col>146</xdr:col>
      <xdr:colOff>219075</xdr:colOff>
      <xdr:row>2</xdr:row>
      <xdr:rowOff>38100</xdr:rowOff>
    </xdr:to>
    <xdr:sp macro="" textlink="">
      <xdr:nvSpPr>
        <xdr:cNvPr id="3" name="角丸四角形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10248902" y="145808"/>
          <a:ext cx="2095498" cy="254242"/>
        </a:xfrm>
        <a:prstGeom prst="round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chemeClr val="tx1"/>
              </a:solidFill>
            </a:rPr>
            <a:t>ＥＮＥＯＳカードセンター用（Ａ）</a:t>
          </a:r>
        </a:p>
      </xdr:txBody>
    </xdr:sp>
    <xdr:clientData/>
  </xdr:twoCellAnchor>
  <xdr:twoCellAnchor>
    <xdr:from>
      <xdr:col>0</xdr:col>
      <xdr:colOff>329712</xdr:colOff>
      <xdr:row>5</xdr:row>
      <xdr:rowOff>153865</xdr:rowOff>
    </xdr:from>
    <xdr:to>
      <xdr:col>10</xdr:col>
      <xdr:colOff>8659</xdr:colOff>
      <xdr:row>9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82062" y="772990"/>
          <a:ext cx="1298197" cy="531935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69</xdr:col>
      <xdr:colOff>114299</xdr:colOff>
      <xdr:row>15</xdr:row>
      <xdr:rowOff>71511</xdr:rowOff>
    </xdr:from>
    <xdr:to>
      <xdr:col>69</xdr:col>
      <xdr:colOff>219074</xdr:colOff>
      <xdr:row>15</xdr:row>
      <xdr:rowOff>117230</xdr:rowOff>
    </xdr:to>
    <xdr:sp macro="" textlink="">
      <xdr:nvSpPr>
        <xdr:cNvPr id="5" name="右矢印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5095874" y="2443236"/>
          <a:ext cx="10477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333375</xdr:colOff>
      <xdr:row>9</xdr:row>
      <xdr:rowOff>161925</xdr:rowOff>
    </xdr:from>
    <xdr:to>
      <xdr:col>38</xdr:col>
      <xdr:colOff>17319</xdr:colOff>
      <xdr:row>13</xdr:row>
      <xdr:rowOff>9525</xdr:rowOff>
    </xdr:to>
    <xdr:sp macro="" textlink="">
      <xdr:nvSpPr>
        <xdr:cNvPr id="6" name="角丸四角形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85725" y="1466850"/>
          <a:ext cx="2684319" cy="5524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61</xdr:col>
      <xdr:colOff>17318</xdr:colOff>
      <xdr:row>17</xdr:row>
      <xdr:rowOff>0</xdr:rowOff>
    </xdr:to>
    <xdr:sp macro="" textlink="">
      <xdr:nvSpPr>
        <xdr:cNvPr id="8" name="角丸四角形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>
        <a:xfrm>
          <a:off x="85725" y="2371725"/>
          <a:ext cx="3770168" cy="3619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</xdr:colOff>
      <xdr:row>19</xdr:row>
      <xdr:rowOff>164523</xdr:rowOff>
    </xdr:from>
    <xdr:to>
      <xdr:col>66</xdr:col>
      <xdr:colOff>7326</xdr:colOff>
      <xdr:row>24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>
          <a:off x="85727" y="2926773"/>
          <a:ext cx="4103074" cy="483177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</xdr:col>
      <xdr:colOff>0</xdr:colOff>
      <xdr:row>25</xdr:row>
      <xdr:rowOff>180975</xdr:rowOff>
    </xdr:from>
    <xdr:to>
      <xdr:col>39</xdr:col>
      <xdr:colOff>7327</xdr:colOff>
      <xdr:row>30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>
        <a:xfrm>
          <a:off x="85725" y="3676650"/>
          <a:ext cx="2731477" cy="5334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8660</xdr:colOff>
      <xdr:row>32</xdr:row>
      <xdr:rowOff>20109</xdr:rowOff>
    </xdr:from>
    <xdr:to>
      <xdr:col>73</xdr:col>
      <xdr:colOff>7327</xdr:colOff>
      <xdr:row>33</xdr:row>
      <xdr:rowOff>4152</xdr:rowOff>
    </xdr:to>
    <xdr:sp macro="" textlink="">
      <xdr:nvSpPr>
        <xdr:cNvPr id="11" name="1 つの角を丸めた四角形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/>
      </xdr:nvSpPr>
      <xdr:spPr>
        <a:xfrm>
          <a:off x="876493" y="4443942"/>
          <a:ext cx="4475417" cy="216877"/>
        </a:xfrm>
        <a:prstGeom prst="round1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14721</xdr:colOff>
      <xdr:row>32</xdr:row>
      <xdr:rowOff>8656</xdr:rowOff>
    </xdr:from>
    <xdr:to>
      <xdr:col>5</xdr:col>
      <xdr:colOff>12126</xdr:colOff>
      <xdr:row>38</xdr:row>
      <xdr:rowOff>1732</xdr:rowOff>
    </xdr:to>
    <xdr:sp macro="" textlink="">
      <xdr:nvSpPr>
        <xdr:cNvPr id="12" name="片側の 2 つの角を丸めた四角形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/>
      </xdr:nvSpPr>
      <xdr:spPr>
        <a:xfrm rot="16200000">
          <a:off x="-68839" y="4664216"/>
          <a:ext cx="1117026" cy="778455"/>
        </a:xfrm>
        <a:prstGeom prst="round2Same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19240</xdr:colOff>
      <xdr:row>33</xdr:row>
      <xdr:rowOff>9</xdr:rowOff>
    </xdr:from>
    <xdr:to>
      <xdr:col>125</xdr:col>
      <xdr:colOff>29634</xdr:colOff>
      <xdr:row>38</xdr:row>
      <xdr:rowOff>6</xdr:rowOff>
    </xdr:to>
    <xdr:sp macro="" textlink="">
      <xdr:nvSpPr>
        <xdr:cNvPr id="13" name="片側の 2 つの角を丸めた四角形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/>
      </xdr:nvSpPr>
      <xdr:spPr>
        <a:xfrm rot="5400000">
          <a:off x="3924396" y="1619353"/>
          <a:ext cx="888997" cy="6963644"/>
        </a:xfrm>
        <a:prstGeom prst="round2Same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ysClr val="windowText" lastClr="000000"/>
              </a:solidFill>
            </a:ln>
            <a:noFill/>
          </a:endParaRPr>
        </a:p>
      </xdr:txBody>
    </xdr:sp>
    <xdr:clientData/>
  </xdr:twoCellAnchor>
  <xdr:twoCellAnchor>
    <xdr:from>
      <xdr:col>1</xdr:col>
      <xdr:colOff>14913</xdr:colOff>
      <xdr:row>40</xdr:row>
      <xdr:rowOff>164523</xdr:rowOff>
    </xdr:from>
    <xdr:to>
      <xdr:col>61</xdr:col>
      <xdr:colOff>17910</xdr:colOff>
      <xdr:row>45</xdr:row>
      <xdr:rowOff>0</xdr:rowOff>
    </xdr:to>
    <xdr:sp macro="" textlink="">
      <xdr:nvSpPr>
        <xdr:cNvPr id="14" name="角丸四角形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>
        <a:xfrm>
          <a:off x="99580" y="5868940"/>
          <a:ext cx="3685997" cy="946727"/>
        </a:xfrm>
        <a:prstGeom prst="roundRect">
          <a:avLst>
            <a:gd name="adj" fmla="val 3191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4322</xdr:colOff>
      <xdr:row>44</xdr:row>
      <xdr:rowOff>294400</xdr:rowOff>
    </xdr:from>
    <xdr:to>
      <xdr:col>39</xdr:col>
      <xdr:colOff>7327</xdr:colOff>
      <xdr:row>47</xdr:row>
      <xdr:rowOff>170580</xdr:rowOff>
    </xdr:to>
    <xdr:sp macro="" textlink="">
      <xdr:nvSpPr>
        <xdr:cNvPr id="15" name="片側の 2 つの角を丸めた四角形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0800000">
          <a:off x="90047" y="7009525"/>
          <a:ext cx="2727155" cy="533405"/>
        </a:xfrm>
        <a:prstGeom prst="round2Same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102578</xdr:colOff>
      <xdr:row>41</xdr:row>
      <xdr:rowOff>15986</xdr:rowOff>
    </xdr:from>
    <xdr:to>
      <xdr:col>128</xdr:col>
      <xdr:colOff>14654</xdr:colOff>
      <xdr:row>45</xdr:row>
      <xdr:rowOff>7327</xdr:rowOff>
    </xdr:to>
    <xdr:sp macro="" textlink="">
      <xdr:nvSpPr>
        <xdr:cNvPr id="16" name="角丸四角形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/>
      </xdr:nvSpPr>
      <xdr:spPr>
        <a:xfrm>
          <a:off x="4169753" y="6083411"/>
          <a:ext cx="3960201" cy="934316"/>
        </a:xfrm>
        <a:prstGeom prst="roundRect">
          <a:avLst>
            <a:gd name="adj" fmla="val 5443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111233</xdr:colOff>
      <xdr:row>45</xdr:row>
      <xdr:rowOff>8660</xdr:rowOff>
    </xdr:from>
    <xdr:to>
      <xdr:col>104</xdr:col>
      <xdr:colOff>7326</xdr:colOff>
      <xdr:row>48</xdr:row>
      <xdr:rowOff>17318</xdr:rowOff>
    </xdr:to>
    <xdr:sp macro="" textlink="">
      <xdr:nvSpPr>
        <xdr:cNvPr id="17" name="片側の 2 つの角を丸めた四角形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0800000">
          <a:off x="4178408" y="7019060"/>
          <a:ext cx="2801218" cy="542058"/>
        </a:xfrm>
        <a:prstGeom prst="round2Same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127</xdr:col>
      <xdr:colOff>30692</xdr:colOff>
      <xdr:row>11</xdr:row>
      <xdr:rowOff>21847</xdr:rowOff>
    </xdr:from>
    <xdr:to>
      <xdr:col>147</xdr:col>
      <xdr:colOff>21168</xdr:colOff>
      <xdr:row>28</xdr:row>
      <xdr:rowOff>9526</xdr:rowOff>
    </xdr:to>
    <xdr:sp macro="" textlink="">
      <xdr:nvSpPr>
        <xdr:cNvPr id="18" name="角丸四角形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/>
      </xdr:nvSpPr>
      <xdr:spPr>
        <a:xfrm>
          <a:off x="7978775" y="1683430"/>
          <a:ext cx="4340226" cy="2273679"/>
        </a:xfrm>
        <a:prstGeom prst="roundRect">
          <a:avLst>
            <a:gd name="adj" fmla="val 2295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114299</xdr:colOff>
      <xdr:row>16</xdr:row>
      <xdr:rowOff>78106</xdr:rowOff>
    </xdr:from>
    <xdr:to>
      <xdr:col>69</xdr:col>
      <xdr:colOff>219074</xdr:colOff>
      <xdr:row>16</xdr:row>
      <xdr:rowOff>123825</xdr:rowOff>
    </xdr:to>
    <xdr:sp macro="" textlink="">
      <xdr:nvSpPr>
        <xdr:cNvPr id="19" name="右矢印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>
          <a:off x="5095874" y="2630806"/>
          <a:ext cx="10477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128</xdr:col>
      <xdr:colOff>0</xdr:colOff>
      <xdr:row>4</xdr:row>
      <xdr:rowOff>114300</xdr:rowOff>
    </xdr:from>
    <xdr:to>
      <xdr:col>149</xdr:col>
      <xdr:colOff>104775</xdr:colOff>
      <xdr:row>7</xdr:row>
      <xdr:rowOff>57150</xdr:rowOff>
    </xdr:to>
    <xdr:pic>
      <xdr:nvPicPr>
        <xdr:cNvPr id="20" name="図 19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561975"/>
          <a:ext cx="44481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122</xdr:col>
      <xdr:colOff>22226</xdr:colOff>
      <xdr:row>45</xdr:row>
      <xdr:rowOff>71966</xdr:rowOff>
    </xdr:from>
    <xdr:to>
      <xdr:col>147</xdr:col>
      <xdr:colOff>33868</xdr:colOff>
      <xdr:row>53</xdr:row>
      <xdr:rowOff>172507</xdr:rowOff>
    </xdr:to>
    <xdr:sp macro="" textlink="">
      <xdr:nvSpPr>
        <xdr:cNvPr id="21" name="角丸四角形 20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/>
      </xdr:nvSpPr>
      <xdr:spPr>
        <a:xfrm>
          <a:off x="6964893" y="6862233"/>
          <a:ext cx="4067175" cy="1472141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127</xdr:col>
      <xdr:colOff>51856</xdr:colOff>
      <xdr:row>28</xdr:row>
      <xdr:rowOff>9520</xdr:rowOff>
    </xdr:from>
    <xdr:to>
      <xdr:col>142</xdr:col>
      <xdr:colOff>38093</xdr:colOff>
      <xdr:row>30</xdr:row>
      <xdr:rowOff>9524</xdr:rowOff>
    </xdr:to>
    <xdr:sp macro="" textlink="">
      <xdr:nvSpPr>
        <xdr:cNvPr id="22" name="片側の 2 つの角を丸めた四角形 2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/>
      </xdr:nvSpPr>
      <xdr:spPr>
        <a:xfrm rot="10800000">
          <a:off x="7999939" y="3957103"/>
          <a:ext cx="3171821" cy="296338"/>
        </a:xfrm>
        <a:prstGeom prst="round2Same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133350</xdr:colOff>
      <xdr:row>15</xdr:row>
      <xdr:rowOff>71511</xdr:rowOff>
    </xdr:from>
    <xdr:to>
      <xdr:col>69</xdr:col>
      <xdr:colOff>219074</xdr:colOff>
      <xdr:row>15</xdr:row>
      <xdr:rowOff>117230</xdr:rowOff>
    </xdr:to>
    <xdr:sp macro="" textlink="">
      <xdr:nvSpPr>
        <xdr:cNvPr id="23" name="右矢印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/>
      </xdr:nvSpPr>
      <xdr:spPr>
        <a:xfrm>
          <a:off x="5114925" y="2443236"/>
          <a:ext cx="85724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257337</xdr:colOff>
      <xdr:row>10</xdr:row>
      <xdr:rowOff>118615</xdr:rowOff>
    </xdr:from>
    <xdr:to>
      <xdr:col>118</xdr:col>
      <xdr:colOff>10583</xdr:colOff>
      <xdr:row>23</xdr:row>
      <xdr:rowOff>20109</xdr:rowOff>
    </xdr:to>
    <xdr:sp macro="" textlink="">
      <xdr:nvSpPr>
        <xdr:cNvPr id="24" name="角丸四角形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/>
      </xdr:nvSpPr>
      <xdr:spPr>
        <a:xfrm>
          <a:off x="4353087" y="1610865"/>
          <a:ext cx="3129329" cy="1753577"/>
        </a:xfrm>
        <a:prstGeom prst="roundRect">
          <a:avLst>
            <a:gd name="adj" fmla="val 7188"/>
          </a:avLst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133349</xdr:colOff>
      <xdr:row>16</xdr:row>
      <xdr:rowOff>78106</xdr:rowOff>
    </xdr:from>
    <xdr:to>
      <xdr:col>69</xdr:col>
      <xdr:colOff>219074</xdr:colOff>
      <xdr:row>16</xdr:row>
      <xdr:rowOff>123825</xdr:rowOff>
    </xdr:to>
    <xdr:sp macro="" textlink="">
      <xdr:nvSpPr>
        <xdr:cNvPr id="25" name="右矢印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/>
      </xdr:nvSpPr>
      <xdr:spPr>
        <a:xfrm>
          <a:off x="5114924" y="2630806"/>
          <a:ext cx="8572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131</xdr:col>
      <xdr:colOff>159728</xdr:colOff>
      <xdr:row>0</xdr:row>
      <xdr:rowOff>9526</xdr:rowOff>
    </xdr:from>
    <xdr:to>
      <xdr:col>137</xdr:col>
      <xdr:colOff>76200</xdr:colOff>
      <xdr:row>4</xdr:row>
      <xdr:rowOff>85725</xdr:rowOff>
    </xdr:to>
    <xdr:sp macro="" textlink="">
      <xdr:nvSpPr>
        <xdr:cNvPr id="2" name="円/楕円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8837003" y="9526"/>
          <a:ext cx="1307122" cy="523874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kumimoji="1" lang="ja-JP" altLang="en-US" sz="1000" b="0">
              <a:ln>
                <a:noFill/>
              </a:ln>
              <a:solidFill>
                <a:schemeClr val="bg1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団体</a:t>
          </a:r>
          <a:r>
            <a:rPr kumimoji="1" lang="ja-JP" altLang="en-US" sz="900" b="0" normalizeH="0" baseline="0">
              <a:ln>
                <a:noFill/>
              </a:ln>
              <a:solidFill>
                <a:schemeClr val="bg1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一括</a:t>
          </a:r>
          <a:endParaRPr kumimoji="1" lang="en-US" altLang="ja-JP" sz="1000" b="0" normalizeH="0" baseline="0">
            <a:ln>
              <a:noFill/>
            </a:ln>
            <a:solidFill>
              <a:schemeClr val="bg1"/>
            </a:solidFill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pPr algn="ctr"/>
          <a:r>
            <a:rPr kumimoji="1" lang="ja-JP" altLang="en-US" sz="1000" b="0">
              <a:ln>
                <a:noFill/>
              </a:ln>
              <a:solidFill>
                <a:schemeClr val="bg1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支払い用</a:t>
          </a:r>
          <a:endParaRPr kumimoji="1" lang="en-US" altLang="ja-JP" sz="1000" b="0">
            <a:ln>
              <a:noFill/>
            </a:ln>
            <a:solidFill>
              <a:schemeClr val="bg1"/>
            </a:solidFill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pPr algn="l"/>
          <a:endParaRPr kumimoji="1" lang="ja-JP" altLang="en-US" sz="14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137</xdr:col>
      <xdr:colOff>180977</xdr:colOff>
      <xdr:row>1</xdr:row>
      <xdr:rowOff>2933</xdr:rowOff>
    </xdr:from>
    <xdr:to>
      <xdr:col>146</xdr:col>
      <xdr:colOff>219075</xdr:colOff>
      <xdr:row>2</xdr:row>
      <xdr:rowOff>38100</xdr:rowOff>
    </xdr:to>
    <xdr:sp macro="" textlink="">
      <xdr:nvSpPr>
        <xdr:cNvPr id="3" name="角丸四角形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10248902" y="145808"/>
          <a:ext cx="2095498" cy="254242"/>
        </a:xfrm>
        <a:prstGeom prst="round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chemeClr val="tx1"/>
              </a:solidFill>
            </a:rPr>
            <a:t>ＥＮＥＯＳカードセンター用（Ａ）</a:t>
          </a:r>
        </a:p>
      </xdr:txBody>
    </xdr:sp>
    <xdr:clientData/>
  </xdr:twoCellAnchor>
  <xdr:twoCellAnchor>
    <xdr:from>
      <xdr:col>0</xdr:col>
      <xdr:colOff>329712</xdr:colOff>
      <xdr:row>5</xdr:row>
      <xdr:rowOff>153865</xdr:rowOff>
    </xdr:from>
    <xdr:to>
      <xdr:col>10</xdr:col>
      <xdr:colOff>8659</xdr:colOff>
      <xdr:row>9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>
        <a:xfrm>
          <a:off x="82062" y="772990"/>
          <a:ext cx="1298197" cy="531935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69</xdr:col>
      <xdr:colOff>123825</xdr:colOff>
      <xdr:row>15</xdr:row>
      <xdr:rowOff>71511</xdr:rowOff>
    </xdr:from>
    <xdr:to>
      <xdr:col>69</xdr:col>
      <xdr:colOff>219075</xdr:colOff>
      <xdr:row>15</xdr:row>
      <xdr:rowOff>117230</xdr:rowOff>
    </xdr:to>
    <xdr:sp macro="" textlink="">
      <xdr:nvSpPr>
        <xdr:cNvPr id="5" name="右矢印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/>
      </xdr:nvSpPr>
      <xdr:spPr>
        <a:xfrm>
          <a:off x="5105400" y="2443236"/>
          <a:ext cx="95250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333375</xdr:colOff>
      <xdr:row>9</xdr:row>
      <xdr:rowOff>161925</xdr:rowOff>
    </xdr:from>
    <xdr:to>
      <xdr:col>38</xdr:col>
      <xdr:colOff>17319</xdr:colOff>
      <xdr:row>13</xdr:row>
      <xdr:rowOff>9525</xdr:rowOff>
    </xdr:to>
    <xdr:sp macro="" textlink="">
      <xdr:nvSpPr>
        <xdr:cNvPr id="6" name="角丸四角形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/>
      </xdr:nvSpPr>
      <xdr:spPr>
        <a:xfrm>
          <a:off x="85725" y="1466850"/>
          <a:ext cx="2684319" cy="5524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13921</xdr:colOff>
      <xdr:row>11</xdr:row>
      <xdr:rowOff>2198</xdr:rowOff>
    </xdr:from>
    <xdr:to>
      <xdr:col>119</xdr:col>
      <xdr:colOff>0</xdr:colOff>
      <xdr:row>24</xdr:row>
      <xdr:rowOff>9525</xdr:rowOff>
    </xdr:to>
    <xdr:sp macro="" textlink="">
      <xdr:nvSpPr>
        <xdr:cNvPr id="7" name="角丸四角形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/>
      </xdr:nvSpPr>
      <xdr:spPr>
        <a:xfrm>
          <a:off x="4462096" y="1669073"/>
          <a:ext cx="3129329" cy="1750402"/>
        </a:xfrm>
        <a:prstGeom prst="roundRect">
          <a:avLst>
            <a:gd name="adj" fmla="val 7188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61</xdr:col>
      <xdr:colOff>17318</xdr:colOff>
      <xdr:row>17</xdr:row>
      <xdr:rowOff>0</xdr:rowOff>
    </xdr:to>
    <xdr:sp macro="" textlink="">
      <xdr:nvSpPr>
        <xdr:cNvPr id="8" name="角丸四角形 7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/>
      </xdr:nvSpPr>
      <xdr:spPr>
        <a:xfrm>
          <a:off x="85725" y="2371725"/>
          <a:ext cx="3770168" cy="3619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</xdr:colOff>
      <xdr:row>19</xdr:row>
      <xdr:rowOff>164523</xdr:rowOff>
    </xdr:from>
    <xdr:to>
      <xdr:col>66</xdr:col>
      <xdr:colOff>7326</xdr:colOff>
      <xdr:row>24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/>
      </xdr:nvSpPr>
      <xdr:spPr>
        <a:xfrm>
          <a:off x="85727" y="2926773"/>
          <a:ext cx="4103074" cy="483177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</xdr:col>
      <xdr:colOff>0</xdr:colOff>
      <xdr:row>25</xdr:row>
      <xdr:rowOff>180975</xdr:rowOff>
    </xdr:from>
    <xdr:to>
      <xdr:col>39</xdr:col>
      <xdr:colOff>7327</xdr:colOff>
      <xdr:row>30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/>
      </xdr:nvSpPr>
      <xdr:spPr>
        <a:xfrm>
          <a:off x="85725" y="3676650"/>
          <a:ext cx="2731477" cy="58102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8660</xdr:colOff>
      <xdr:row>32</xdr:row>
      <xdr:rowOff>9525</xdr:rowOff>
    </xdr:from>
    <xdr:to>
      <xdr:col>73</xdr:col>
      <xdr:colOff>7327</xdr:colOff>
      <xdr:row>32</xdr:row>
      <xdr:rowOff>226402</xdr:rowOff>
    </xdr:to>
    <xdr:sp macro="" textlink="">
      <xdr:nvSpPr>
        <xdr:cNvPr id="11" name="1 つの角を丸めた四角形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/>
      </xdr:nvSpPr>
      <xdr:spPr>
        <a:xfrm>
          <a:off x="875435" y="4543425"/>
          <a:ext cx="4570667" cy="216877"/>
        </a:xfrm>
        <a:prstGeom prst="round1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14721</xdr:colOff>
      <xdr:row>32</xdr:row>
      <xdr:rowOff>8656</xdr:rowOff>
    </xdr:from>
    <xdr:to>
      <xdr:col>5</xdr:col>
      <xdr:colOff>12126</xdr:colOff>
      <xdr:row>38</xdr:row>
      <xdr:rowOff>1732</xdr:rowOff>
    </xdr:to>
    <xdr:sp macro="" textlink="">
      <xdr:nvSpPr>
        <xdr:cNvPr id="12" name="片側の 2 つの角を丸めた四角形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/>
      </xdr:nvSpPr>
      <xdr:spPr>
        <a:xfrm rot="16200000">
          <a:off x="-68839" y="4711841"/>
          <a:ext cx="1117026" cy="778455"/>
        </a:xfrm>
        <a:prstGeom prst="round2Same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8656</xdr:colOff>
      <xdr:row>33</xdr:row>
      <xdr:rowOff>5</xdr:rowOff>
    </xdr:from>
    <xdr:to>
      <xdr:col>125</xdr:col>
      <xdr:colOff>19050</xdr:colOff>
      <xdr:row>38</xdr:row>
      <xdr:rowOff>2</xdr:rowOff>
    </xdr:to>
    <xdr:sp macro="" textlink="">
      <xdr:nvSpPr>
        <xdr:cNvPr id="13" name="片側の 2 つの角を丸めた四角形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/>
      </xdr:nvSpPr>
      <xdr:spPr>
        <a:xfrm rot="5400000">
          <a:off x="3957204" y="1680732"/>
          <a:ext cx="895347" cy="7058894"/>
        </a:xfrm>
        <a:prstGeom prst="round2Same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ysClr val="windowText" lastClr="000000"/>
              </a:solidFill>
            </a:ln>
            <a:noFill/>
          </a:endParaRPr>
        </a:p>
      </xdr:txBody>
    </xdr:sp>
    <xdr:clientData/>
  </xdr:twoCellAnchor>
  <xdr:twoCellAnchor>
    <xdr:from>
      <xdr:col>1</xdr:col>
      <xdr:colOff>4330</xdr:colOff>
      <xdr:row>40</xdr:row>
      <xdr:rowOff>164523</xdr:rowOff>
    </xdr:from>
    <xdr:to>
      <xdr:col>61</xdr:col>
      <xdr:colOff>7327</xdr:colOff>
      <xdr:row>45</xdr:row>
      <xdr:rowOff>0</xdr:rowOff>
    </xdr:to>
    <xdr:sp macro="" textlink="">
      <xdr:nvSpPr>
        <xdr:cNvPr id="14" name="角丸四角形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/>
      </xdr:nvSpPr>
      <xdr:spPr>
        <a:xfrm>
          <a:off x="90055" y="6108123"/>
          <a:ext cx="3755847" cy="949902"/>
        </a:xfrm>
        <a:prstGeom prst="roundRect">
          <a:avLst>
            <a:gd name="adj" fmla="val 3191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4322</xdr:colOff>
      <xdr:row>44</xdr:row>
      <xdr:rowOff>294400</xdr:rowOff>
    </xdr:from>
    <xdr:to>
      <xdr:col>39</xdr:col>
      <xdr:colOff>7327</xdr:colOff>
      <xdr:row>47</xdr:row>
      <xdr:rowOff>170580</xdr:rowOff>
    </xdr:to>
    <xdr:sp macro="" textlink="">
      <xdr:nvSpPr>
        <xdr:cNvPr id="15" name="片側の 2 つの角を丸めた四角形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/>
      </xdr:nvSpPr>
      <xdr:spPr>
        <a:xfrm rot="10800000">
          <a:off x="90047" y="7057150"/>
          <a:ext cx="2727155" cy="533405"/>
        </a:xfrm>
        <a:prstGeom prst="round2Same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102578</xdr:colOff>
      <xdr:row>41</xdr:row>
      <xdr:rowOff>15986</xdr:rowOff>
    </xdr:from>
    <xdr:to>
      <xdr:col>128</xdr:col>
      <xdr:colOff>14654</xdr:colOff>
      <xdr:row>45</xdr:row>
      <xdr:rowOff>7327</xdr:rowOff>
    </xdr:to>
    <xdr:sp macro="" textlink="">
      <xdr:nvSpPr>
        <xdr:cNvPr id="16" name="角丸四角形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/>
      </xdr:nvSpPr>
      <xdr:spPr>
        <a:xfrm>
          <a:off x="4169753" y="6131036"/>
          <a:ext cx="3960201" cy="934316"/>
        </a:xfrm>
        <a:prstGeom prst="roundRect">
          <a:avLst>
            <a:gd name="adj" fmla="val 5443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111233</xdr:colOff>
      <xdr:row>45</xdr:row>
      <xdr:rowOff>8660</xdr:rowOff>
    </xdr:from>
    <xdr:to>
      <xdr:col>104</xdr:col>
      <xdr:colOff>7326</xdr:colOff>
      <xdr:row>48</xdr:row>
      <xdr:rowOff>17318</xdr:rowOff>
    </xdr:to>
    <xdr:sp macro="" textlink="">
      <xdr:nvSpPr>
        <xdr:cNvPr id="17" name="片側の 2 つの角を丸めた四角形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/>
      </xdr:nvSpPr>
      <xdr:spPr>
        <a:xfrm rot="10800000">
          <a:off x="4178408" y="7066685"/>
          <a:ext cx="2801218" cy="542058"/>
        </a:xfrm>
        <a:prstGeom prst="round2Same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127</xdr:col>
      <xdr:colOff>9525</xdr:colOff>
      <xdr:row>11</xdr:row>
      <xdr:rowOff>21847</xdr:rowOff>
    </xdr:from>
    <xdr:to>
      <xdr:col>147</xdr:col>
      <xdr:colOff>1</xdr:colOff>
      <xdr:row>28</xdr:row>
      <xdr:rowOff>9526</xdr:rowOff>
    </xdr:to>
    <xdr:sp macro="" textlink="">
      <xdr:nvSpPr>
        <xdr:cNvPr id="18" name="角丸四角形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/>
      </xdr:nvSpPr>
      <xdr:spPr>
        <a:xfrm>
          <a:off x="8058150" y="1688722"/>
          <a:ext cx="4295776" cy="2273679"/>
        </a:xfrm>
        <a:prstGeom prst="roundRect">
          <a:avLst>
            <a:gd name="adj" fmla="val 2295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123825</xdr:colOff>
      <xdr:row>16</xdr:row>
      <xdr:rowOff>78106</xdr:rowOff>
    </xdr:from>
    <xdr:to>
      <xdr:col>69</xdr:col>
      <xdr:colOff>219074</xdr:colOff>
      <xdr:row>16</xdr:row>
      <xdr:rowOff>123825</xdr:rowOff>
    </xdr:to>
    <xdr:sp macro="" textlink="">
      <xdr:nvSpPr>
        <xdr:cNvPr id="19" name="右矢印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/>
      </xdr:nvSpPr>
      <xdr:spPr>
        <a:xfrm>
          <a:off x="5105400" y="2630806"/>
          <a:ext cx="95249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128</xdr:col>
      <xdr:colOff>0</xdr:colOff>
      <xdr:row>4</xdr:row>
      <xdr:rowOff>114300</xdr:rowOff>
    </xdr:from>
    <xdr:to>
      <xdr:col>149</xdr:col>
      <xdr:colOff>104775</xdr:colOff>
      <xdr:row>7</xdr:row>
      <xdr:rowOff>57150</xdr:rowOff>
    </xdr:to>
    <xdr:pic>
      <xdr:nvPicPr>
        <xdr:cNvPr id="20" name="図 19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561975"/>
          <a:ext cx="44481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121</xdr:col>
      <xdr:colOff>47625</xdr:colOff>
      <xdr:row>45</xdr:row>
      <xdr:rowOff>114300</xdr:rowOff>
    </xdr:from>
    <xdr:to>
      <xdr:col>147</xdr:col>
      <xdr:colOff>0</xdr:colOff>
      <xdr:row>54</xdr:row>
      <xdr:rowOff>28575</xdr:rowOff>
    </xdr:to>
    <xdr:sp macro="" textlink="">
      <xdr:nvSpPr>
        <xdr:cNvPr id="21" name="角丸四角形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/>
      </xdr:nvSpPr>
      <xdr:spPr>
        <a:xfrm>
          <a:off x="7772400" y="7172325"/>
          <a:ext cx="4581525" cy="14668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127</xdr:col>
      <xdr:colOff>9523</xdr:colOff>
      <xdr:row>28</xdr:row>
      <xdr:rowOff>9520</xdr:rowOff>
    </xdr:from>
    <xdr:to>
      <xdr:col>141</xdr:col>
      <xdr:colOff>228594</xdr:colOff>
      <xdr:row>30</xdr:row>
      <xdr:rowOff>9524</xdr:rowOff>
    </xdr:to>
    <xdr:sp macro="" textlink="">
      <xdr:nvSpPr>
        <xdr:cNvPr id="22" name="片側の 2 つの角を丸めた四角形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/>
      </xdr:nvSpPr>
      <xdr:spPr>
        <a:xfrm rot="10800000">
          <a:off x="8058148" y="3962395"/>
          <a:ext cx="3152771" cy="304804"/>
        </a:xfrm>
        <a:prstGeom prst="round2Same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130</xdr:col>
      <xdr:colOff>161924</xdr:colOff>
      <xdr:row>33</xdr:row>
      <xdr:rowOff>76200</xdr:rowOff>
    </xdr:from>
    <xdr:to>
      <xdr:col>134</xdr:col>
      <xdr:colOff>133349</xdr:colOff>
      <xdr:row>38</xdr:row>
      <xdr:rowOff>9525</xdr:rowOff>
    </xdr:to>
    <xdr:sp macro="" textlink="">
      <xdr:nvSpPr>
        <xdr:cNvPr id="23" name="円/楕円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/>
      </xdr:nvSpPr>
      <xdr:spPr>
        <a:xfrm>
          <a:off x="8591549" y="4791075"/>
          <a:ext cx="923925" cy="8286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88</xdr:col>
      <xdr:colOff>76201</xdr:colOff>
      <xdr:row>3</xdr:row>
      <xdr:rowOff>228600</xdr:rowOff>
    </xdr:from>
    <xdr:to>
      <xdr:col>89</xdr:col>
      <xdr:colOff>209551</xdr:colOff>
      <xdr:row>5</xdr:row>
      <xdr:rowOff>219075</xdr:rowOff>
    </xdr:to>
    <xdr:sp macro="" textlink="">
      <xdr:nvSpPr>
        <xdr:cNvPr id="5" name="正方形/長方形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620376" y="923925"/>
          <a:ext cx="304800" cy="2476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印</a:t>
          </a:r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90</xdr:col>
      <xdr:colOff>0</xdr:colOff>
      <xdr:row>31</xdr:row>
      <xdr:rowOff>9525</xdr:rowOff>
    </xdr:to>
    <xdr:sp macro="" textlink="">
      <xdr:nvSpPr>
        <xdr:cNvPr id="6" name="角丸四角形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85725" y="3400425"/>
          <a:ext cx="10868025" cy="2809875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</xdr:colOff>
      <xdr:row>2</xdr:row>
      <xdr:rowOff>2</xdr:rowOff>
    </xdr:from>
    <xdr:to>
      <xdr:col>13</xdr:col>
      <xdr:colOff>0</xdr:colOff>
      <xdr:row>4</xdr:row>
      <xdr:rowOff>1</xdr:rowOff>
    </xdr:to>
    <xdr:sp macro="" textlink="">
      <xdr:nvSpPr>
        <xdr:cNvPr id="7" name="角丸四角形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85726" y="714377"/>
          <a:ext cx="1133474" cy="428624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6</xdr:row>
      <xdr:rowOff>9525</xdr:rowOff>
    </xdr:from>
    <xdr:to>
      <xdr:col>45</xdr:col>
      <xdr:colOff>171449</xdr:colOff>
      <xdr:row>15</xdr:row>
      <xdr:rowOff>247649</xdr:rowOff>
    </xdr:to>
    <xdr:sp macro="" textlink="">
      <xdr:nvSpPr>
        <xdr:cNvPr id="8" name="角丸四角形 7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/>
      </xdr:nvSpPr>
      <xdr:spPr>
        <a:xfrm>
          <a:off x="85725" y="1476375"/>
          <a:ext cx="5200649" cy="2057399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9524</xdr:colOff>
      <xdr:row>3</xdr:row>
      <xdr:rowOff>9524</xdr:rowOff>
    </xdr:from>
    <xdr:to>
      <xdr:col>89</xdr:col>
      <xdr:colOff>228599</xdr:colOff>
      <xdr:row>12</xdr:row>
      <xdr:rowOff>9525</xdr:rowOff>
    </xdr:to>
    <xdr:sp macro="" textlink="">
      <xdr:nvSpPr>
        <xdr:cNvPr id="9" name="角丸四角形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SpPr/>
      </xdr:nvSpPr>
      <xdr:spPr>
        <a:xfrm>
          <a:off x="7534274" y="895349"/>
          <a:ext cx="3409950" cy="1695451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9526</xdr:colOff>
      <xdr:row>13</xdr:row>
      <xdr:rowOff>19050</xdr:rowOff>
    </xdr:from>
    <xdr:to>
      <xdr:col>90</xdr:col>
      <xdr:colOff>9525</xdr:colOff>
      <xdr:row>16</xdr:row>
      <xdr:rowOff>9525</xdr:rowOff>
    </xdr:to>
    <xdr:sp macro="" textlink="">
      <xdr:nvSpPr>
        <xdr:cNvPr id="10" name="角丸四角形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SpPr/>
      </xdr:nvSpPr>
      <xdr:spPr>
        <a:xfrm>
          <a:off x="7534276" y="2581275"/>
          <a:ext cx="3419474" cy="695325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10</xdr:row>
      <xdr:rowOff>57149</xdr:rowOff>
    </xdr:from>
    <xdr:to>
      <xdr:col>57</xdr:col>
      <xdr:colOff>9526</xdr:colOff>
      <xdr:row>16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5648325" y="2257424"/>
          <a:ext cx="1571626" cy="1009651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9526</xdr:colOff>
      <xdr:row>2</xdr:row>
      <xdr:rowOff>1</xdr:rowOff>
    </xdr:from>
    <xdr:to>
      <xdr:col>39</xdr:col>
      <xdr:colOff>9525</xdr:colOff>
      <xdr:row>4</xdr:row>
      <xdr:rowOff>9525</xdr:rowOff>
    </xdr:to>
    <xdr:sp macro="" textlink="">
      <xdr:nvSpPr>
        <xdr:cNvPr id="12" name="角丸四角形 11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/>
      </xdr:nvSpPr>
      <xdr:spPr>
        <a:xfrm>
          <a:off x="1533526" y="714376"/>
          <a:ext cx="2562224" cy="438149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38101</xdr:colOff>
      <xdr:row>14</xdr:row>
      <xdr:rowOff>123825</xdr:rowOff>
    </xdr:from>
    <xdr:to>
      <xdr:col>55</xdr:col>
      <xdr:colOff>47625</xdr:colOff>
      <xdr:row>15</xdr:row>
      <xdr:rowOff>161925</xdr:rowOff>
    </xdr:to>
    <xdr:cxnSp macro="">
      <xdr:nvCxnSpPr>
        <xdr:cNvPr id="15" name="直線コネクタ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CxnSpPr/>
      </xdr:nvCxnSpPr>
      <xdr:spPr>
        <a:xfrm flipH="1">
          <a:off x="6591301" y="2857500"/>
          <a:ext cx="371474" cy="361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28575</xdr:colOff>
      <xdr:row>0</xdr:row>
      <xdr:rowOff>295275</xdr:rowOff>
    </xdr:from>
    <xdr:to>
      <xdr:col>62</xdr:col>
      <xdr:colOff>9525</xdr:colOff>
      <xdr:row>0</xdr:row>
      <xdr:rowOff>304800</xdr:rowOff>
    </xdr:to>
    <xdr:cxnSp macro="">
      <xdr:nvCxnSpPr>
        <xdr:cNvPr id="3" name="直線コネクタ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2676525" y="295275"/>
          <a:ext cx="5124450" cy="952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9526</xdr:colOff>
      <xdr:row>31</xdr:row>
      <xdr:rowOff>161925</xdr:rowOff>
    </xdr:from>
    <xdr:to>
      <xdr:col>90</xdr:col>
      <xdr:colOff>9525</xdr:colOff>
      <xdr:row>36</xdr:row>
      <xdr:rowOff>47625</xdr:rowOff>
    </xdr:to>
    <xdr:sp macro="" textlink="">
      <xdr:nvSpPr>
        <xdr:cNvPr id="19" name="角丸四角形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SpPr/>
      </xdr:nvSpPr>
      <xdr:spPr>
        <a:xfrm>
          <a:off x="7534276" y="6715125"/>
          <a:ext cx="3419474" cy="847725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77</xdr:col>
      <xdr:colOff>85725</xdr:colOff>
      <xdr:row>0</xdr:row>
      <xdr:rowOff>0</xdr:rowOff>
    </xdr:from>
    <xdr:to>
      <xdr:col>90</xdr:col>
      <xdr:colOff>161925</xdr:colOff>
      <xdr:row>0</xdr:row>
      <xdr:rowOff>254242</xdr:rowOff>
    </xdr:to>
    <xdr:sp macro="" textlink="">
      <xdr:nvSpPr>
        <xdr:cNvPr id="20" name="角丸四角形 19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SpPr/>
      </xdr:nvSpPr>
      <xdr:spPr>
        <a:xfrm>
          <a:off x="9544050" y="0"/>
          <a:ext cx="1562100" cy="254242"/>
        </a:xfrm>
        <a:prstGeom prst="round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>
              <a:solidFill>
                <a:schemeClr val="tx1"/>
              </a:solidFill>
            </a:rPr>
            <a:t>ENEOS</a:t>
          </a:r>
          <a:r>
            <a:rPr kumimoji="1" lang="ja-JP" altLang="en-US" sz="1000" b="1">
              <a:solidFill>
                <a:schemeClr val="tx1"/>
              </a:solidFill>
            </a:rPr>
            <a:t>ｶｰﾄﾞｾﾝﾀｰ用</a:t>
          </a:r>
          <a:r>
            <a:rPr kumimoji="1" lang="en-US" altLang="ja-JP" sz="1000" b="1">
              <a:solidFill>
                <a:schemeClr val="tx1"/>
              </a:solidFill>
            </a:rPr>
            <a:t>(A)</a:t>
          </a:r>
          <a:endParaRPr kumimoji="1" lang="ja-JP" altLang="en-U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62</xdr:col>
      <xdr:colOff>9525</xdr:colOff>
      <xdr:row>0</xdr:row>
      <xdr:rowOff>1</xdr:rowOff>
    </xdr:from>
    <xdr:to>
      <xdr:col>73</xdr:col>
      <xdr:colOff>9525</xdr:colOff>
      <xdr:row>0</xdr:row>
      <xdr:rowOff>381001</xdr:rowOff>
    </xdr:to>
    <xdr:sp macro="" textlink="">
      <xdr:nvSpPr>
        <xdr:cNvPr id="21" name="円/楕円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SpPr/>
      </xdr:nvSpPr>
      <xdr:spPr>
        <a:xfrm>
          <a:off x="7800975" y="1"/>
          <a:ext cx="1152525" cy="381000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>
              <a:ln>
                <a:noFill/>
              </a:ln>
              <a:solidFill>
                <a:schemeClr val="bg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業務車両用</a:t>
          </a:r>
        </a:p>
      </xdr:txBody>
    </xdr:sp>
    <xdr:clientData/>
  </xdr:twoCellAnchor>
  <xdr:twoCellAnchor>
    <xdr:from>
      <xdr:col>1</xdr:col>
      <xdr:colOff>171450</xdr:colOff>
      <xdr:row>5</xdr:row>
      <xdr:rowOff>104774</xdr:rowOff>
    </xdr:from>
    <xdr:to>
      <xdr:col>2</xdr:col>
      <xdr:colOff>17144</xdr:colOff>
      <xdr:row>5</xdr:row>
      <xdr:rowOff>209549</xdr:rowOff>
    </xdr:to>
    <xdr:sp macro="" textlink="">
      <xdr:nvSpPr>
        <xdr:cNvPr id="2" name="下矢印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257175" y="1371599"/>
          <a:ext cx="45719" cy="104775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85723</xdr:colOff>
      <xdr:row>24</xdr:row>
      <xdr:rowOff>0</xdr:rowOff>
    </xdr:from>
    <xdr:to>
      <xdr:col>87</xdr:col>
      <xdr:colOff>9524</xdr:colOff>
      <xdr:row>26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SpPr/>
      </xdr:nvSpPr>
      <xdr:spPr>
        <a:xfrm>
          <a:off x="2895598" y="3590925"/>
          <a:ext cx="8286751" cy="476250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85725</xdr:colOff>
      <xdr:row>21</xdr:row>
      <xdr:rowOff>104775</xdr:rowOff>
    </xdr:from>
    <xdr:to>
      <xdr:col>69</xdr:col>
      <xdr:colOff>1</xdr:colOff>
      <xdr:row>24</xdr:row>
      <xdr:rowOff>0</xdr:rowOff>
    </xdr:to>
    <xdr:sp macro="" textlink="">
      <xdr:nvSpPr>
        <xdr:cNvPr id="12" name="角丸四角形 11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/>
      </xdr:nvSpPr>
      <xdr:spPr>
        <a:xfrm>
          <a:off x="2895600" y="3371850"/>
          <a:ext cx="5438776" cy="219075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57150</xdr:colOff>
      <xdr:row>0</xdr:row>
      <xdr:rowOff>76199</xdr:rowOff>
    </xdr:from>
    <xdr:to>
      <xdr:col>86</xdr:col>
      <xdr:colOff>152400</xdr:colOff>
      <xdr:row>0</xdr:row>
      <xdr:rowOff>301866</xdr:rowOff>
    </xdr:to>
    <xdr:sp macro="" textlink="">
      <xdr:nvSpPr>
        <xdr:cNvPr id="2" name="角丸四角形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9591675" y="76199"/>
          <a:ext cx="1543050" cy="225667"/>
        </a:xfrm>
        <a:prstGeom prst="round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1000" b="1">
              <a:solidFill>
                <a:schemeClr val="tx1"/>
              </a:solidFill>
            </a:rPr>
            <a:t>ENEOS</a:t>
          </a:r>
          <a:r>
            <a:rPr kumimoji="1" lang="ja-JP" altLang="en-US" sz="1000" b="1">
              <a:solidFill>
                <a:schemeClr val="tx1"/>
              </a:solidFill>
            </a:rPr>
            <a:t>ｶｰﾄﾞｾﾝﾀｰ用</a:t>
          </a:r>
          <a:r>
            <a:rPr kumimoji="1" lang="en-US" altLang="ja-JP" sz="1000" b="1">
              <a:solidFill>
                <a:schemeClr val="tx1"/>
              </a:solidFill>
            </a:rPr>
            <a:t>(A)</a:t>
          </a:r>
          <a:endParaRPr kumimoji="1" lang="ja-JP" altLang="en-U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0</xdr:colOff>
      <xdr:row>0</xdr:row>
      <xdr:rowOff>447675</xdr:rowOff>
    </xdr:from>
    <xdr:to>
      <xdr:col>71</xdr:col>
      <xdr:colOff>161925</xdr:colOff>
      <xdr:row>0</xdr:row>
      <xdr:rowOff>447675</xdr:rowOff>
    </xdr:to>
    <xdr:cxnSp macro="">
      <xdr:nvCxnSpPr>
        <xdr:cNvPr id="4" name="直線コネクタ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2447925" y="447675"/>
          <a:ext cx="6391275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</xdr:row>
      <xdr:rowOff>0</xdr:rowOff>
    </xdr:from>
    <xdr:to>
      <xdr:col>26</xdr:col>
      <xdr:colOff>9525</xdr:colOff>
      <xdr:row>17</xdr:row>
      <xdr:rowOff>0</xdr:rowOff>
    </xdr:to>
    <xdr:sp macro="" textlink="">
      <xdr:nvSpPr>
        <xdr:cNvPr id="7" name="角丸四角形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/>
      </xdr:nvSpPr>
      <xdr:spPr>
        <a:xfrm>
          <a:off x="95250" y="1724025"/>
          <a:ext cx="2543175" cy="600075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4</xdr:row>
      <xdr:rowOff>76201</xdr:rowOff>
    </xdr:from>
    <xdr:to>
      <xdr:col>13</xdr:col>
      <xdr:colOff>0</xdr:colOff>
      <xdr:row>10</xdr:row>
      <xdr:rowOff>9526</xdr:rowOff>
    </xdr:to>
    <xdr:sp macro="" textlink="">
      <xdr:nvSpPr>
        <xdr:cNvPr id="8" name="角丸四角形 7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/>
      </xdr:nvSpPr>
      <xdr:spPr>
        <a:xfrm>
          <a:off x="95250" y="876301"/>
          <a:ext cx="1133475" cy="590550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19</xdr:row>
      <xdr:rowOff>1</xdr:rowOff>
    </xdr:from>
    <xdr:to>
      <xdr:col>87</xdr:col>
      <xdr:colOff>0</xdr:colOff>
      <xdr:row>21</xdr:row>
      <xdr:rowOff>9525</xdr:rowOff>
    </xdr:to>
    <xdr:sp macro="" textlink="">
      <xdr:nvSpPr>
        <xdr:cNvPr id="9" name="角丸四角形 8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SpPr/>
      </xdr:nvSpPr>
      <xdr:spPr>
        <a:xfrm>
          <a:off x="85725" y="2809876"/>
          <a:ext cx="11087100" cy="466724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85724</xdr:colOff>
      <xdr:row>22</xdr:row>
      <xdr:rowOff>19051</xdr:rowOff>
    </xdr:from>
    <xdr:to>
      <xdr:col>27</xdr:col>
      <xdr:colOff>0</xdr:colOff>
      <xdr:row>25</xdr:row>
      <xdr:rowOff>285750</xdr:rowOff>
    </xdr:to>
    <xdr:sp macro="" textlink="">
      <xdr:nvSpPr>
        <xdr:cNvPr id="10" name="角丸四角形 9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SpPr/>
      </xdr:nvSpPr>
      <xdr:spPr>
        <a:xfrm>
          <a:off x="85724" y="3400426"/>
          <a:ext cx="2724151" cy="657224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95249</xdr:colOff>
      <xdr:row>22</xdr:row>
      <xdr:rowOff>133350</xdr:rowOff>
    </xdr:from>
    <xdr:to>
      <xdr:col>31</xdr:col>
      <xdr:colOff>123825</xdr:colOff>
      <xdr:row>24</xdr:row>
      <xdr:rowOff>28575</xdr:rowOff>
    </xdr:to>
    <xdr:sp macro="" textlink="">
      <xdr:nvSpPr>
        <xdr:cNvPr id="13" name="角丸四角形 12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SpPr/>
      </xdr:nvSpPr>
      <xdr:spPr>
        <a:xfrm>
          <a:off x="2905124" y="3514725"/>
          <a:ext cx="581026" cy="104775"/>
        </a:xfrm>
        <a:prstGeom prst="roundRect">
          <a:avLst>
            <a:gd name="adj" fmla="val 5443"/>
          </a:avLst>
        </a:prstGeom>
        <a:solidFill>
          <a:schemeClr val="bg1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85723</xdr:colOff>
      <xdr:row>32</xdr:row>
      <xdr:rowOff>0</xdr:rowOff>
    </xdr:from>
    <xdr:to>
      <xdr:col>87</xdr:col>
      <xdr:colOff>9524</xdr:colOff>
      <xdr:row>34</xdr:row>
      <xdr:rowOff>0</xdr:rowOff>
    </xdr:to>
    <xdr:sp macro="" textlink="">
      <xdr:nvSpPr>
        <xdr:cNvPr id="14" name="角丸四角形 13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SpPr/>
      </xdr:nvSpPr>
      <xdr:spPr>
        <a:xfrm>
          <a:off x="2895598" y="3590925"/>
          <a:ext cx="8286751" cy="476250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85725</xdr:colOff>
      <xdr:row>29</xdr:row>
      <xdr:rowOff>104775</xdr:rowOff>
    </xdr:from>
    <xdr:to>
      <xdr:col>69</xdr:col>
      <xdr:colOff>1</xdr:colOff>
      <xdr:row>32</xdr:row>
      <xdr:rowOff>0</xdr:rowOff>
    </xdr:to>
    <xdr:sp macro="" textlink="">
      <xdr:nvSpPr>
        <xdr:cNvPr id="15" name="角丸四角形 14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SpPr/>
      </xdr:nvSpPr>
      <xdr:spPr>
        <a:xfrm>
          <a:off x="2895600" y="3371850"/>
          <a:ext cx="5438776" cy="219075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27</xdr:row>
      <xdr:rowOff>1</xdr:rowOff>
    </xdr:from>
    <xdr:to>
      <xdr:col>87</xdr:col>
      <xdr:colOff>0</xdr:colOff>
      <xdr:row>29</xdr:row>
      <xdr:rowOff>9525</xdr:rowOff>
    </xdr:to>
    <xdr:sp macro="" textlink="">
      <xdr:nvSpPr>
        <xdr:cNvPr id="16" name="角丸四角形 15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SpPr/>
      </xdr:nvSpPr>
      <xdr:spPr>
        <a:xfrm>
          <a:off x="85725" y="2809876"/>
          <a:ext cx="11087100" cy="466724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85724</xdr:colOff>
      <xdr:row>30</xdr:row>
      <xdr:rowOff>19051</xdr:rowOff>
    </xdr:from>
    <xdr:to>
      <xdr:col>27</xdr:col>
      <xdr:colOff>0</xdr:colOff>
      <xdr:row>33</xdr:row>
      <xdr:rowOff>285750</xdr:rowOff>
    </xdr:to>
    <xdr:sp macro="" textlink="">
      <xdr:nvSpPr>
        <xdr:cNvPr id="17" name="角丸四角形 16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SpPr/>
      </xdr:nvSpPr>
      <xdr:spPr>
        <a:xfrm>
          <a:off x="85724" y="3400426"/>
          <a:ext cx="2724151" cy="657224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95249</xdr:colOff>
      <xdr:row>30</xdr:row>
      <xdr:rowOff>133350</xdr:rowOff>
    </xdr:from>
    <xdr:to>
      <xdr:col>31</xdr:col>
      <xdr:colOff>123825</xdr:colOff>
      <xdr:row>32</xdr:row>
      <xdr:rowOff>28575</xdr:rowOff>
    </xdr:to>
    <xdr:sp macro="" textlink="">
      <xdr:nvSpPr>
        <xdr:cNvPr id="18" name="角丸四角形 17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SpPr/>
      </xdr:nvSpPr>
      <xdr:spPr>
        <a:xfrm>
          <a:off x="2905124" y="3514725"/>
          <a:ext cx="581026" cy="104775"/>
        </a:xfrm>
        <a:prstGeom prst="roundRect">
          <a:avLst>
            <a:gd name="adj" fmla="val 5443"/>
          </a:avLst>
        </a:prstGeom>
        <a:solidFill>
          <a:schemeClr val="bg1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85723</xdr:colOff>
      <xdr:row>40</xdr:row>
      <xdr:rowOff>0</xdr:rowOff>
    </xdr:from>
    <xdr:to>
      <xdr:col>87</xdr:col>
      <xdr:colOff>9524</xdr:colOff>
      <xdr:row>42</xdr:row>
      <xdr:rowOff>0</xdr:rowOff>
    </xdr:to>
    <xdr:sp macro="" textlink="">
      <xdr:nvSpPr>
        <xdr:cNvPr id="19" name="角丸四角形 18">
          <a:extLst>
            <a:ext uri="{FF2B5EF4-FFF2-40B4-BE49-F238E27FC236}">
              <a16:creationId xmlns="" xmlns:a16="http://schemas.microsoft.com/office/drawing/2014/main" id="{00000000-0008-0000-0500-000013000000}"/>
            </a:ext>
          </a:extLst>
        </xdr:cNvPr>
        <xdr:cNvSpPr/>
      </xdr:nvSpPr>
      <xdr:spPr>
        <a:xfrm>
          <a:off x="2895598" y="5048250"/>
          <a:ext cx="8286751" cy="476250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85725</xdr:colOff>
      <xdr:row>37</xdr:row>
      <xdr:rowOff>104775</xdr:rowOff>
    </xdr:from>
    <xdr:to>
      <xdr:col>69</xdr:col>
      <xdr:colOff>1</xdr:colOff>
      <xdr:row>40</xdr:row>
      <xdr:rowOff>0</xdr:rowOff>
    </xdr:to>
    <xdr:sp macro="" textlink="">
      <xdr:nvSpPr>
        <xdr:cNvPr id="20" name="角丸四角形 19">
          <a:extLst>
            <a:ext uri="{FF2B5EF4-FFF2-40B4-BE49-F238E27FC236}">
              <a16:creationId xmlns="" xmlns:a16="http://schemas.microsoft.com/office/drawing/2014/main" id="{00000000-0008-0000-0500-000014000000}"/>
            </a:ext>
          </a:extLst>
        </xdr:cNvPr>
        <xdr:cNvSpPr/>
      </xdr:nvSpPr>
      <xdr:spPr>
        <a:xfrm>
          <a:off x="2895600" y="4829175"/>
          <a:ext cx="5438776" cy="219075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35</xdr:row>
      <xdr:rowOff>1</xdr:rowOff>
    </xdr:from>
    <xdr:to>
      <xdr:col>87</xdr:col>
      <xdr:colOff>0</xdr:colOff>
      <xdr:row>37</xdr:row>
      <xdr:rowOff>9525</xdr:rowOff>
    </xdr:to>
    <xdr:sp macro="" textlink="">
      <xdr:nvSpPr>
        <xdr:cNvPr id="21" name="角丸四角形 20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SpPr/>
      </xdr:nvSpPr>
      <xdr:spPr>
        <a:xfrm>
          <a:off x="85725" y="4267201"/>
          <a:ext cx="11087100" cy="466724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85724</xdr:colOff>
      <xdr:row>38</xdr:row>
      <xdr:rowOff>19051</xdr:rowOff>
    </xdr:from>
    <xdr:to>
      <xdr:col>27</xdr:col>
      <xdr:colOff>0</xdr:colOff>
      <xdr:row>41</xdr:row>
      <xdr:rowOff>285750</xdr:rowOff>
    </xdr:to>
    <xdr:sp macro="" textlink="">
      <xdr:nvSpPr>
        <xdr:cNvPr id="22" name="角丸四角形 21">
          <a:extLst>
            <a:ext uri="{FF2B5EF4-FFF2-40B4-BE49-F238E27FC236}">
              <a16:creationId xmlns="" xmlns:a16="http://schemas.microsoft.com/office/drawing/2014/main" id="{00000000-0008-0000-0500-000016000000}"/>
            </a:ext>
          </a:extLst>
        </xdr:cNvPr>
        <xdr:cNvSpPr/>
      </xdr:nvSpPr>
      <xdr:spPr>
        <a:xfrm>
          <a:off x="85724" y="4857751"/>
          <a:ext cx="2724151" cy="657224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95249</xdr:colOff>
      <xdr:row>38</xdr:row>
      <xdr:rowOff>133350</xdr:rowOff>
    </xdr:from>
    <xdr:to>
      <xdr:col>31</xdr:col>
      <xdr:colOff>123825</xdr:colOff>
      <xdr:row>40</xdr:row>
      <xdr:rowOff>28575</xdr:rowOff>
    </xdr:to>
    <xdr:sp macro="" textlink="">
      <xdr:nvSpPr>
        <xdr:cNvPr id="23" name="角丸四角形 22">
          <a:extLst>
            <a:ext uri="{FF2B5EF4-FFF2-40B4-BE49-F238E27FC236}">
              <a16:creationId xmlns="" xmlns:a16="http://schemas.microsoft.com/office/drawing/2014/main" id="{00000000-0008-0000-0500-000017000000}"/>
            </a:ext>
          </a:extLst>
        </xdr:cNvPr>
        <xdr:cNvSpPr/>
      </xdr:nvSpPr>
      <xdr:spPr>
        <a:xfrm>
          <a:off x="2905124" y="4972050"/>
          <a:ext cx="581026" cy="104775"/>
        </a:xfrm>
        <a:prstGeom prst="roundRect">
          <a:avLst>
            <a:gd name="adj" fmla="val 5443"/>
          </a:avLst>
        </a:prstGeom>
        <a:solidFill>
          <a:schemeClr val="bg1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0</xdr:colOff>
      <xdr:row>4</xdr:row>
      <xdr:rowOff>76199</xdr:rowOff>
    </xdr:from>
    <xdr:to>
      <xdr:col>87</xdr:col>
      <xdr:colOff>19050</xdr:colOff>
      <xdr:row>16</xdr:row>
      <xdr:rowOff>200024</xdr:rowOff>
    </xdr:to>
    <xdr:sp macro="" textlink="">
      <xdr:nvSpPr>
        <xdr:cNvPr id="25" name="角丸四角形 24">
          <a:extLst>
            <a:ext uri="{FF2B5EF4-FFF2-40B4-BE49-F238E27FC236}">
              <a16:creationId xmlns="" xmlns:a16="http://schemas.microsoft.com/office/drawing/2014/main" id="{00000000-0008-0000-0500-000019000000}"/>
            </a:ext>
          </a:extLst>
        </xdr:cNvPr>
        <xdr:cNvSpPr/>
      </xdr:nvSpPr>
      <xdr:spPr>
        <a:xfrm>
          <a:off x="7724775" y="857249"/>
          <a:ext cx="3457575" cy="1114425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9525</xdr:colOff>
      <xdr:row>42</xdr:row>
      <xdr:rowOff>161926</xdr:rowOff>
    </xdr:from>
    <xdr:to>
      <xdr:col>87</xdr:col>
      <xdr:colOff>28575</xdr:colOff>
      <xdr:row>48</xdr:row>
      <xdr:rowOff>85726</xdr:rowOff>
    </xdr:to>
    <xdr:sp macro="" textlink="">
      <xdr:nvSpPr>
        <xdr:cNvPr id="26" name="角丸四角形 25">
          <a:extLst>
            <a:ext uri="{FF2B5EF4-FFF2-40B4-BE49-F238E27FC236}">
              <a16:creationId xmlns="" xmlns:a16="http://schemas.microsoft.com/office/drawing/2014/main" id="{00000000-0008-0000-0500-00001A000000}"/>
            </a:ext>
          </a:extLst>
        </xdr:cNvPr>
        <xdr:cNvSpPr/>
      </xdr:nvSpPr>
      <xdr:spPr>
        <a:xfrm>
          <a:off x="7743825" y="7058026"/>
          <a:ext cx="3457575" cy="914400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1</xdr:colOff>
      <xdr:row>17</xdr:row>
      <xdr:rowOff>0</xdr:rowOff>
    </xdr:from>
    <xdr:to>
      <xdr:col>83</xdr:col>
      <xdr:colOff>9526</xdr:colOff>
      <xdr:row>17</xdr:row>
      <xdr:rowOff>257174</xdr:rowOff>
    </xdr:to>
    <xdr:sp macro="" textlink="">
      <xdr:nvSpPr>
        <xdr:cNvPr id="27" name="角丸四角形 26">
          <a:extLst>
            <a:ext uri="{FF2B5EF4-FFF2-40B4-BE49-F238E27FC236}">
              <a16:creationId xmlns="" xmlns:a16="http://schemas.microsoft.com/office/drawing/2014/main" id="{00000000-0008-0000-0500-00001B000000}"/>
            </a:ext>
          </a:extLst>
        </xdr:cNvPr>
        <xdr:cNvSpPr/>
      </xdr:nvSpPr>
      <xdr:spPr>
        <a:xfrm>
          <a:off x="7734301" y="2266950"/>
          <a:ext cx="2724150" cy="257174"/>
        </a:xfrm>
        <a:prstGeom prst="roundRect">
          <a:avLst>
            <a:gd name="adj" fmla="val 5443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9524</xdr:colOff>
      <xdr:row>16</xdr:row>
      <xdr:rowOff>133350</xdr:rowOff>
    </xdr:from>
    <xdr:to>
      <xdr:col>68</xdr:col>
      <xdr:colOff>38100</xdr:colOff>
      <xdr:row>16</xdr:row>
      <xdr:rowOff>190500</xdr:rowOff>
    </xdr:to>
    <xdr:sp macro="" textlink="">
      <xdr:nvSpPr>
        <xdr:cNvPr id="28" name="角丸四角形 27">
          <a:extLst>
            <a:ext uri="{FF2B5EF4-FFF2-40B4-BE49-F238E27FC236}">
              <a16:creationId xmlns="" xmlns:a16="http://schemas.microsoft.com/office/drawing/2014/main" id="{00000000-0008-0000-0500-00001C000000}"/>
            </a:ext>
          </a:extLst>
        </xdr:cNvPr>
        <xdr:cNvSpPr/>
      </xdr:nvSpPr>
      <xdr:spPr>
        <a:xfrm>
          <a:off x="7734299" y="1905000"/>
          <a:ext cx="581026" cy="57150"/>
        </a:xfrm>
        <a:prstGeom prst="roundRect">
          <a:avLst>
            <a:gd name="adj" fmla="val 5443"/>
          </a:avLst>
        </a:prstGeom>
        <a:solidFill>
          <a:schemeClr val="bg1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X293"/>
  <sheetViews>
    <sheetView workbookViewId="0">
      <selection activeCell="I20" sqref="I20:I22"/>
    </sheetView>
  </sheetViews>
  <sheetFormatPr defaultRowHeight="13.5"/>
  <sheetData>
    <row r="1" spans="1:24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24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spans="1:24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1:24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</row>
    <row r="5" spans="1:24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</row>
    <row r="6" spans="1:24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</row>
    <row r="7" spans="1:24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spans="1:24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spans="1:24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spans="1:24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spans="1:24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spans="1:24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spans="1:24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spans="1:24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spans="1:24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spans="1:24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spans="1:24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spans="1:24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spans="1:24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spans="1:24">
      <c r="A20" s="79"/>
      <c r="B20" s="79"/>
      <c r="C20" s="79"/>
      <c r="D20" s="79"/>
      <c r="E20" s="79"/>
      <c r="F20" s="79"/>
      <c r="G20" s="79"/>
      <c r="H20" s="79"/>
      <c r="I20" s="88">
        <v>1</v>
      </c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spans="1:24">
      <c r="A21" s="79"/>
      <c r="B21" s="79"/>
      <c r="C21" s="79"/>
      <c r="D21" s="79"/>
      <c r="E21" s="79"/>
      <c r="F21" s="79"/>
      <c r="G21" s="79"/>
      <c r="H21" s="79"/>
      <c r="I21" s="88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spans="1:24">
      <c r="A22" s="79"/>
      <c r="B22" s="79"/>
      <c r="C22" s="79"/>
      <c r="D22" s="79"/>
      <c r="E22" s="79"/>
      <c r="F22" s="79"/>
      <c r="G22" s="79"/>
      <c r="H22" s="79"/>
      <c r="I22" s="88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spans="1:24">
      <c r="A23" s="79"/>
      <c r="B23" s="79"/>
      <c r="C23" s="79"/>
      <c r="D23" s="79"/>
      <c r="E23" s="79"/>
      <c r="F23" s="79"/>
      <c r="G23" s="79"/>
      <c r="H23" s="79"/>
      <c r="I23" s="79" t="s">
        <v>215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spans="1:24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spans="1:24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spans="1:24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spans="1:24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spans="1:24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spans="1:24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spans="1:24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spans="1:24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spans="1:24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spans="1:24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spans="1:24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spans="1:24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spans="1:24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spans="1:24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spans="1:24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</row>
    <row r="39" spans="1:24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</row>
    <row r="40" spans="1:24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</row>
    <row r="41" spans="1:24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</row>
    <row r="42" spans="1:24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</row>
    <row r="43" spans="1:24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</row>
    <row r="44" spans="1:24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</row>
    <row r="45" spans="1:24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</row>
    <row r="46" spans="1:24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</row>
    <row r="47" spans="1:24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</row>
    <row r="48" spans="1:24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</row>
    <row r="49" spans="1:24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</row>
    <row r="50" spans="1:24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</row>
    <row r="51" spans="1:24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</row>
    <row r="52" spans="1:24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</row>
    <row r="53" spans="1:24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</row>
    <row r="54" spans="1:24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</row>
    <row r="55" spans="1:24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</row>
    <row r="56" spans="1:24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</row>
    <row r="57" spans="1:24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</row>
    <row r="58" spans="1:24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</row>
    <row r="59" spans="1:24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</row>
    <row r="60" spans="1:24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</row>
    <row r="61" spans="1:24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</row>
    <row r="62" spans="1:24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</row>
    <row r="63" spans="1:24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</row>
    <row r="64" spans="1:24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</row>
    <row r="65" spans="1:24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</row>
    <row r="66" spans="1:24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</row>
    <row r="67" spans="1:24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</row>
    <row r="68" spans="1:24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</row>
    <row r="69" spans="1:24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</row>
    <row r="70" spans="1:24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</row>
    <row r="71" spans="1:24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</row>
    <row r="72" spans="1:24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</row>
    <row r="73" spans="1:24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</row>
    <row r="74" spans="1:24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</row>
    <row r="75" spans="1:24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</row>
    <row r="76" spans="1:24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</row>
    <row r="77" spans="1:24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</row>
    <row r="78" spans="1:24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</row>
    <row r="79" spans="1:24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</row>
    <row r="80" spans="1:24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</row>
    <row r="81" spans="1:24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</row>
    <row r="82" spans="1:24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</row>
    <row r="83" spans="1:24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</row>
    <row r="84" spans="1:24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</row>
    <row r="85" spans="1:24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</row>
    <row r="86" spans="1:24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</row>
    <row r="87" spans="1:24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</row>
    <row r="88" spans="1:24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</row>
    <row r="89" spans="1:24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</row>
    <row r="90" spans="1:24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</row>
    <row r="91" spans="1:24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</row>
    <row r="92" spans="1:24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</row>
    <row r="93" spans="1:24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</row>
    <row r="94" spans="1:24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</row>
    <row r="95" spans="1:24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</row>
    <row r="96" spans="1:24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</row>
    <row r="97" spans="1:24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</row>
    <row r="98" spans="1:24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</row>
    <row r="99" spans="1:24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</row>
    <row r="100" spans="1:24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</row>
    <row r="101" spans="1:24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</row>
    <row r="102" spans="1:24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</row>
    <row r="103" spans="1:24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</row>
    <row r="104" spans="1:24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</row>
    <row r="105" spans="1:24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</row>
    <row r="106" spans="1:24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</row>
    <row r="107" spans="1:24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</row>
    <row r="108" spans="1:24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</row>
    <row r="109" spans="1:24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</row>
    <row r="110" spans="1:24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</row>
    <row r="111" spans="1:24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</row>
    <row r="112" spans="1:24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</row>
    <row r="113" spans="1:24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</row>
    <row r="114" spans="1:24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</row>
    <row r="115" spans="1:24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</row>
    <row r="116" spans="1:24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</row>
    <row r="117" spans="1:24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</row>
    <row r="118" spans="1:24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</row>
    <row r="119" spans="1:24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</row>
    <row r="120" spans="1:24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</row>
    <row r="121" spans="1:24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</row>
    <row r="122" spans="1:24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</row>
    <row r="123" spans="1:24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</row>
    <row r="124" spans="1:24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</row>
    <row r="125" spans="1:24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</row>
    <row r="126" spans="1:24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</row>
    <row r="127" spans="1:24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</row>
    <row r="128" spans="1:24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</row>
    <row r="129" spans="1:24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</row>
    <row r="130" spans="1:24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</row>
    <row r="131" spans="1:24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</row>
    <row r="132" spans="1:24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</row>
    <row r="133" spans="1:24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</row>
    <row r="134" spans="1:24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</row>
    <row r="135" spans="1:24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</row>
    <row r="136" spans="1:24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</row>
    <row r="137" spans="1:24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</row>
    <row r="138" spans="1:24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</row>
    <row r="139" spans="1:24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</row>
    <row r="140" spans="1:24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</row>
    <row r="141" spans="1:24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</row>
    <row r="142" spans="1:24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</row>
    <row r="143" spans="1:24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</row>
    <row r="144" spans="1:24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</row>
    <row r="145" spans="1:24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</row>
    <row r="146" spans="1:24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</row>
    <row r="147" spans="1:24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</row>
    <row r="148" spans="1:24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</row>
    <row r="149" spans="1:24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</row>
    <row r="150" spans="1:24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</row>
    <row r="151" spans="1:24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</row>
    <row r="152" spans="1:24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</row>
    <row r="153" spans="1:24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</row>
    <row r="154" spans="1:24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</row>
    <row r="155" spans="1:24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</row>
    <row r="156" spans="1:24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</row>
    <row r="157" spans="1:24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</row>
    <row r="158" spans="1:24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</row>
    <row r="159" spans="1:24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</row>
    <row r="160" spans="1:24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</row>
    <row r="161" spans="1:24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</row>
    <row r="162" spans="1:24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</row>
    <row r="163" spans="1:24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</row>
    <row r="164" spans="1:24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</row>
    <row r="165" spans="1:24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</row>
    <row r="166" spans="1:24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</row>
    <row r="167" spans="1:24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</row>
    <row r="168" spans="1:24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</row>
    <row r="169" spans="1:24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</row>
    <row r="170" spans="1:24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</row>
    <row r="171" spans="1:24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</row>
    <row r="172" spans="1:24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</row>
    <row r="173" spans="1:24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</row>
    <row r="174" spans="1:24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</row>
    <row r="175" spans="1:24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</row>
    <row r="176" spans="1:24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</row>
    <row r="177" spans="1:24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</row>
    <row r="178" spans="1:24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</row>
    <row r="179" spans="1:24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</row>
    <row r="180" spans="1:24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</row>
    <row r="181" spans="1:24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</row>
    <row r="182" spans="1:24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</row>
    <row r="183" spans="1:24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</row>
    <row r="184" spans="1:24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</row>
    <row r="185" spans="1:24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</row>
    <row r="186" spans="1:24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</row>
    <row r="187" spans="1:24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</row>
    <row r="188" spans="1:24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</row>
    <row r="189" spans="1:24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</row>
    <row r="190" spans="1:24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</row>
    <row r="191" spans="1:24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</row>
    <row r="192" spans="1:24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</row>
    <row r="193" spans="1:24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</row>
    <row r="194" spans="1:24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</row>
    <row r="195" spans="1:24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</row>
    <row r="196" spans="1:24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</row>
    <row r="197" spans="1:24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</row>
    <row r="198" spans="1:24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</row>
    <row r="199" spans="1:24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</row>
    <row r="200" spans="1:24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</row>
    <row r="201" spans="1:24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</row>
    <row r="202" spans="1:24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</row>
    <row r="203" spans="1:24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</row>
    <row r="204" spans="1:24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</row>
    <row r="205" spans="1:24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</row>
    <row r="206" spans="1:24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</row>
    <row r="207" spans="1:24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</row>
    <row r="208" spans="1:24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</row>
    <row r="209" spans="1:24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</row>
    <row r="210" spans="1:24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</row>
    <row r="211" spans="1:24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</row>
    <row r="212" spans="1:24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</row>
    <row r="213" spans="1:24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</row>
    <row r="214" spans="1:24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</row>
    <row r="215" spans="1:24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</row>
    <row r="216" spans="1:24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</row>
    <row r="217" spans="1:24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</row>
    <row r="218" spans="1:24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</row>
    <row r="219" spans="1:24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</row>
    <row r="220" spans="1:24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</row>
    <row r="221" spans="1:24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</row>
    <row r="222" spans="1:24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</row>
    <row r="223" spans="1:24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</row>
    <row r="224" spans="1:24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</row>
    <row r="225" spans="1:24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</row>
    <row r="226" spans="1:24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</row>
    <row r="227" spans="1:24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</row>
    <row r="228" spans="1:24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</row>
    <row r="229" spans="1:24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</row>
    <row r="230" spans="1:24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</row>
    <row r="231" spans="1:24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</row>
    <row r="232" spans="1:24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</row>
    <row r="233" spans="1:24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</row>
    <row r="234" spans="1:24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</row>
    <row r="235" spans="1:24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</row>
    <row r="236" spans="1:24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</row>
    <row r="237" spans="1:24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</row>
    <row r="238" spans="1:24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</row>
    <row r="239" spans="1:24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</row>
    <row r="240" spans="1:24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</row>
    <row r="241" spans="1:24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</row>
    <row r="242" spans="1:24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</row>
    <row r="243" spans="1:24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</row>
    <row r="244" spans="1:24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</row>
    <row r="245" spans="1:24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</row>
    <row r="246" spans="1:24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</row>
    <row r="247" spans="1:24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</row>
    <row r="248" spans="1:24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</row>
    <row r="249" spans="1:24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</row>
    <row r="250" spans="1:24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</row>
    <row r="251" spans="1:24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</row>
    <row r="252" spans="1:24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</row>
    <row r="253" spans="1:24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</row>
    <row r="254" spans="1:24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</row>
    <row r="255" spans="1:24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</row>
    <row r="256" spans="1:24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</row>
    <row r="257" spans="1:24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</row>
    <row r="258" spans="1:24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</row>
    <row r="259" spans="1:24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</row>
    <row r="260" spans="1:24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</row>
    <row r="261" spans="1:24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</row>
    <row r="262" spans="1:24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</row>
    <row r="263" spans="1:24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</row>
    <row r="264" spans="1:24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</row>
    <row r="265" spans="1:24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</row>
    <row r="266" spans="1:24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</row>
    <row r="267" spans="1:24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</row>
    <row r="268" spans="1:24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</row>
    <row r="269" spans="1:24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</row>
    <row r="270" spans="1:24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</row>
    <row r="271" spans="1:24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</row>
    <row r="272" spans="1:24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</row>
    <row r="273" spans="1:24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</row>
    <row r="274" spans="1:24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</row>
    <row r="275" spans="1:24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</row>
    <row r="276" spans="1:24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</row>
    <row r="277" spans="1:24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</row>
    <row r="278" spans="1:24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</row>
    <row r="279" spans="1:24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</row>
    <row r="280" spans="1:24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</row>
    <row r="281" spans="1:24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</row>
    <row r="282" spans="1:24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</row>
    <row r="283" spans="1:24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</row>
    <row r="284" spans="1:24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</row>
    <row r="285" spans="1:24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</row>
    <row r="286" spans="1:24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</row>
    <row r="287" spans="1:24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</row>
    <row r="288" spans="1:24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</row>
    <row r="289" spans="1:24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</row>
    <row r="290" spans="1:24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</row>
    <row r="291" spans="1:24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</row>
    <row r="292" spans="1:24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</row>
    <row r="293" spans="1:24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</row>
  </sheetData>
  <mergeCells count="1">
    <mergeCell ref="I20:I22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登録票原本取込">
                <anchor moveWithCells="1" sizeWithCells="1">
                  <from>
                    <xdr:col>3</xdr:col>
                    <xdr:colOff>123825</xdr:colOff>
                    <xdr:row>13</xdr:row>
                    <xdr:rowOff>9525</xdr:rowOff>
                  </from>
                  <to>
                    <xdr:col>5</xdr:col>
                    <xdr:colOff>190500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Button 3">
              <controlPr defaultSize="0" print="0" autoFill="0" autoPict="0" macro="[0]!印刷作業">
                <anchor moveWithCells="1" sizeWithCells="1">
                  <from>
                    <xdr:col>3</xdr:col>
                    <xdr:colOff>114300</xdr:colOff>
                    <xdr:row>18</xdr:row>
                    <xdr:rowOff>152400</xdr:rowOff>
                  </from>
                  <to>
                    <xdr:col>5</xdr:col>
                    <xdr:colOff>180975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Button 4">
              <controlPr defaultSize="0" print="0" autoFill="0" autoPict="0" macro="[0]!行印刷">
                <anchor moveWithCells="1" sizeWithCells="1">
                  <from>
                    <xdr:col>9</xdr:col>
                    <xdr:colOff>180975</xdr:colOff>
                    <xdr:row>18</xdr:row>
                    <xdr:rowOff>142875</xdr:rowOff>
                  </from>
                  <to>
                    <xdr:col>11</xdr:col>
                    <xdr:colOff>247650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U54"/>
  <sheetViews>
    <sheetView showGridLines="0" tabSelected="1" view="pageBreakPreview" zoomScale="90" zoomScaleNormal="100" zoomScaleSheetLayoutView="90" workbookViewId="0"/>
  </sheetViews>
  <sheetFormatPr defaultRowHeight="13.5"/>
  <cols>
    <col min="1" max="1" width="1.125" customWidth="1"/>
    <col min="2" max="2" width="3.5" customWidth="1"/>
    <col min="3" max="4" width="1.625" customWidth="1"/>
    <col min="5" max="5" width="3.5" customWidth="1"/>
    <col min="6" max="7" width="1.75" customWidth="1"/>
    <col min="8" max="8" width="1.375" customWidth="1"/>
    <col min="9" max="11" width="0.875" customWidth="1"/>
    <col min="12" max="13" width="0.375" customWidth="1"/>
    <col min="14" max="14" width="0.75" customWidth="1"/>
    <col min="15" max="17" width="0.875" customWidth="1"/>
    <col min="18" max="19" width="0.375" customWidth="1"/>
    <col min="20" max="21" width="0.875" customWidth="1"/>
    <col min="22" max="22" width="0.75" customWidth="1"/>
    <col min="23" max="23" width="0.875" customWidth="1"/>
    <col min="24" max="25" width="0.375" customWidth="1"/>
    <col min="26" max="29" width="0.75" customWidth="1"/>
    <col min="30" max="31" width="0.375" customWidth="1"/>
    <col min="32" max="35" width="0.75" customWidth="1"/>
    <col min="36" max="37" width="0.375" customWidth="1"/>
    <col min="38" max="41" width="0.75" customWidth="1"/>
    <col min="42" max="43" width="0.375" customWidth="1"/>
    <col min="44" max="47" width="0.75" customWidth="1"/>
    <col min="48" max="49" width="0.375" customWidth="1"/>
    <col min="50" max="53" width="0.75" customWidth="1"/>
    <col min="54" max="55" width="0.375" customWidth="1"/>
    <col min="56" max="59" width="0.75" customWidth="1"/>
    <col min="60" max="61" width="0.375" customWidth="1"/>
    <col min="62" max="65" width="0.75" customWidth="1"/>
    <col min="66" max="66" width="1.5" customWidth="1"/>
    <col min="67" max="70" width="3.5" customWidth="1"/>
    <col min="71" max="71" width="1.25" customWidth="1"/>
    <col min="72" max="72" width="0.875" customWidth="1"/>
    <col min="73" max="73" width="0.375" customWidth="1"/>
    <col min="74" max="76" width="0.875" customWidth="1"/>
    <col min="77" max="77" width="0.375" customWidth="1"/>
    <col min="78" max="78" width="0.875" customWidth="1"/>
    <col min="79" max="79" width="0.375" customWidth="1"/>
    <col min="80" max="82" width="0.875" customWidth="1"/>
    <col min="83" max="86" width="0.375" customWidth="1"/>
    <col min="87" max="89" width="0.875" customWidth="1"/>
    <col min="90" max="90" width="0.375" customWidth="1"/>
    <col min="91" max="91" width="0.875" customWidth="1"/>
    <col min="92" max="92" width="0.375" customWidth="1"/>
    <col min="93" max="95" width="0.875" customWidth="1"/>
    <col min="96" max="96" width="0.375" customWidth="1"/>
    <col min="97" max="97" width="0.875" customWidth="1"/>
    <col min="98" max="98" width="0.375" customWidth="1"/>
    <col min="99" max="99" width="0.875" customWidth="1"/>
    <col min="100" max="101" width="0.375" customWidth="1"/>
    <col min="102" max="102" width="0.875" customWidth="1"/>
    <col min="103" max="106" width="0.375" customWidth="1"/>
    <col min="107" max="108" width="0.875" customWidth="1"/>
    <col min="109" max="110" width="0.375" customWidth="1"/>
    <col min="111" max="111" width="0.875" customWidth="1"/>
    <col min="112" max="113" width="0.375" customWidth="1"/>
    <col min="114" max="115" width="0.875" customWidth="1"/>
    <col min="116" max="119" width="0.375" customWidth="1"/>
    <col min="120" max="122" width="0.875" customWidth="1"/>
    <col min="123" max="124" width="0.375" customWidth="1"/>
    <col min="125" max="129" width="0.875" customWidth="1"/>
    <col min="130" max="132" width="3.25" customWidth="1"/>
    <col min="133" max="147" width="3" customWidth="1"/>
    <col min="148" max="148" width="0.875" customWidth="1"/>
    <col min="149" max="149" width="0.5" customWidth="1"/>
    <col min="150" max="150" width="5.5" customWidth="1"/>
    <col min="151" max="151" width="10.5" bestFit="1" customWidth="1"/>
    <col min="152" max="152" width="5.125" customWidth="1"/>
    <col min="153" max="154" width="2.75" customWidth="1"/>
    <col min="155" max="163" width="3.125" customWidth="1"/>
    <col min="164" max="166" width="3.25" customWidth="1"/>
  </cols>
  <sheetData>
    <row r="1" spans="1:151" ht="11.25" customHeight="1">
      <c r="AN1" s="270" t="s">
        <v>0</v>
      </c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270"/>
      <c r="BL1" s="270"/>
      <c r="BM1" s="270"/>
      <c r="BN1" s="270"/>
      <c r="BO1" s="270"/>
      <c r="BP1" s="270"/>
      <c r="BQ1" s="270"/>
      <c r="BR1" s="270"/>
      <c r="BS1" s="270"/>
      <c r="BT1" s="270"/>
      <c r="BU1" s="270"/>
      <c r="BV1" s="270"/>
      <c r="BW1" s="270"/>
      <c r="BX1" s="270"/>
      <c r="BY1" s="270"/>
      <c r="BZ1" s="270"/>
      <c r="CA1" s="270"/>
      <c r="CB1" s="270"/>
      <c r="CC1" s="270"/>
      <c r="CD1" s="270"/>
      <c r="CE1" s="270"/>
      <c r="CF1" s="270"/>
      <c r="CG1" s="270"/>
      <c r="CH1" s="270"/>
      <c r="CI1" s="270"/>
      <c r="CJ1" s="270"/>
      <c r="CK1" s="270"/>
      <c r="CL1" s="270"/>
      <c r="CM1" s="270"/>
      <c r="CN1" s="270"/>
      <c r="CO1" s="270"/>
      <c r="CP1" s="270"/>
      <c r="CQ1" s="270"/>
      <c r="CR1" s="270"/>
      <c r="CS1" s="270"/>
      <c r="CT1" s="270"/>
      <c r="CU1" s="270"/>
      <c r="CV1" s="270"/>
      <c r="CW1" s="270"/>
      <c r="CX1" s="270"/>
      <c r="CY1" s="270"/>
      <c r="CZ1" s="270"/>
      <c r="DA1" s="270"/>
      <c r="DB1" s="270"/>
      <c r="DC1" s="270"/>
      <c r="DD1" s="270"/>
      <c r="DE1" s="270"/>
      <c r="DF1" s="270"/>
      <c r="DG1" s="270"/>
      <c r="DH1" s="270"/>
      <c r="DI1" s="270"/>
      <c r="DJ1" s="270"/>
      <c r="DK1" s="270"/>
      <c r="DL1" s="270"/>
      <c r="DM1" s="270"/>
      <c r="DN1" s="270"/>
      <c r="DO1" s="270"/>
      <c r="DP1" s="270"/>
      <c r="DQ1" s="270"/>
      <c r="DR1" s="270"/>
      <c r="DS1" s="270"/>
      <c r="DT1" s="270"/>
      <c r="DU1" s="270"/>
      <c r="DV1" s="270"/>
      <c r="DW1" s="270"/>
      <c r="DX1" s="270"/>
      <c r="DY1" s="270"/>
      <c r="DZ1" s="270"/>
      <c r="EA1" s="270"/>
      <c r="EB1" s="270"/>
    </row>
    <row r="2" spans="1:151" ht="17.25" customHeight="1">
      <c r="B2" s="1" t="s">
        <v>73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0"/>
      <c r="CP2" s="270"/>
      <c r="CQ2" s="270"/>
      <c r="CR2" s="270"/>
      <c r="CS2" s="270"/>
      <c r="CT2" s="270"/>
      <c r="CU2" s="270"/>
      <c r="CV2" s="270"/>
      <c r="CW2" s="270"/>
      <c r="CX2" s="270"/>
      <c r="CY2" s="270"/>
      <c r="CZ2" s="270"/>
      <c r="DA2" s="270"/>
      <c r="DB2" s="270"/>
      <c r="DC2" s="270"/>
      <c r="DD2" s="270"/>
      <c r="DE2" s="270"/>
      <c r="DF2" s="270"/>
      <c r="DG2" s="270"/>
      <c r="DH2" s="270"/>
      <c r="DI2" s="270"/>
      <c r="DJ2" s="270"/>
      <c r="DK2" s="270"/>
      <c r="DL2" s="270"/>
      <c r="DM2" s="270"/>
      <c r="DN2" s="270"/>
      <c r="DO2" s="270"/>
      <c r="DP2" s="270"/>
      <c r="DQ2" s="270"/>
      <c r="DR2" s="270"/>
      <c r="DS2" s="270"/>
      <c r="DT2" s="270"/>
      <c r="DU2" s="270"/>
      <c r="DV2" s="270"/>
      <c r="DW2" s="270"/>
      <c r="DX2" s="270"/>
      <c r="DY2" s="270"/>
      <c r="DZ2" s="270"/>
      <c r="EA2" s="270"/>
      <c r="EB2" s="270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4"/>
      <c r="EP2" s="4"/>
      <c r="EQ2" s="4"/>
      <c r="ER2" s="4"/>
      <c r="ES2" s="4"/>
      <c r="EU2" s="78"/>
    </row>
    <row r="3" spans="1:151" ht="4.5" customHeight="1" thickBo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4"/>
      <c r="EB3" s="4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4"/>
      <c r="EP3" s="4"/>
      <c r="EQ3" s="4"/>
      <c r="ER3" s="4"/>
      <c r="ES3" s="4"/>
    </row>
    <row r="4" spans="1:151" ht="2.25" customHeight="1">
      <c r="B4" s="271" t="s">
        <v>1</v>
      </c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P4" s="6"/>
      <c r="AQ4" s="6"/>
      <c r="AR4" s="6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8"/>
      <c r="DY4" s="8"/>
      <c r="DZ4" s="9"/>
      <c r="EA4" s="9"/>
      <c r="EB4" s="4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4"/>
      <c r="EP4" s="4"/>
      <c r="EQ4" s="4"/>
      <c r="ER4" s="4"/>
      <c r="ES4" s="4"/>
    </row>
    <row r="5" spans="1:151" ht="13.5" customHeight="1"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  <c r="AG5" s="271"/>
      <c r="AH5" s="271"/>
      <c r="AI5" s="271"/>
      <c r="AJ5" s="271"/>
      <c r="AS5" t="s">
        <v>2</v>
      </c>
    </row>
    <row r="6" spans="1:151">
      <c r="AS6" t="s">
        <v>3</v>
      </c>
    </row>
    <row r="7" spans="1:151" ht="13.5" customHeight="1">
      <c r="B7" s="235" t="s">
        <v>4</v>
      </c>
      <c r="C7" s="272"/>
      <c r="D7" s="272"/>
      <c r="E7" s="272"/>
      <c r="F7" s="272"/>
      <c r="G7" s="272"/>
      <c r="H7" s="272"/>
      <c r="I7" s="272"/>
      <c r="J7" s="272"/>
      <c r="K7" s="2"/>
      <c r="L7" s="2"/>
      <c r="AS7" s="10" t="s">
        <v>5</v>
      </c>
    </row>
    <row r="8" spans="1:151">
      <c r="B8" s="273" t="s">
        <v>62</v>
      </c>
      <c r="C8" s="274" t="s">
        <v>63</v>
      </c>
      <c r="D8" s="275"/>
      <c r="E8" s="102" t="s">
        <v>64</v>
      </c>
      <c r="F8" s="278">
        <v>0</v>
      </c>
      <c r="G8" s="278"/>
      <c r="H8" s="280">
        <v>2</v>
      </c>
      <c r="I8" s="281"/>
      <c r="J8" s="281"/>
      <c r="N8" s="22"/>
      <c r="AS8" t="s">
        <v>6</v>
      </c>
    </row>
    <row r="9" spans="1:151">
      <c r="B9" s="273"/>
      <c r="C9" s="276"/>
      <c r="D9" s="277"/>
      <c r="E9" s="105"/>
      <c r="F9" s="279"/>
      <c r="G9" s="279"/>
      <c r="H9" s="282"/>
      <c r="I9" s="283"/>
      <c r="J9" s="283"/>
      <c r="N9" s="22"/>
      <c r="AS9" t="s">
        <v>7</v>
      </c>
    </row>
    <row r="10" spans="1:151" ht="15" customHeight="1">
      <c r="AS10" t="s">
        <v>8</v>
      </c>
      <c r="EG10" t="str">
        <f>LEFT(EV2,1)</f>
        <v/>
      </c>
      <c r="EH10" t="str">
        <f>MID(EV2,2,1)</f>
        <v/>
      </c>
      <c r="EI10" t="str">
        <f>MID(EV2,3,1)</f>
        <v/>
      </c>
      <c r="EJ10" t="str">
        <f>RIGHT(EV2,1)</f>
        <v/>
      </c>
    </row>
    <row r="11" spans="1:151">
      <c r="B11" s="89" t="s">
        <v>9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</row>
    <row r="12" spans="1:151" ht="14.25" customHeight="1">
      <c r="B12" s="252"/>
      <c r="C12" s="254"/>
      <c r="D12" s="254"/>
      <c r="E12" s="254"/>
      <c r="F12" s="254"/>
      <c r="G12" s="256"/>
      <c r="H12" s="109" t="s">
        <v>10</v>
      </c>
      <c r="I12" s="110"/>
      <c r="J12" s="111"/>
      <c r="K12" s="258"/>
      <c r="L12" s="259"/>
      <c r="M12" s="259"/>
      <c r="N12" s="259"/>
      <c r="O12" s="259"/>
      <c r="P12" s="259"/>
      <c r="Q12" s="259"/>
      <c r="R12" s="259"/>
      <c r="S12" s="259"/>
      <c r="T12" s="262"/>
      <c r="U12" s="109" t="s">
        <v>11</v>
      </c>
      <c r="V12" s="110"/>
      <c r="W12" s="110"/>
      <c r="X12" s="110"/>
      <c r="Y12" s="111"/>
      <c r="Z12" s="264"/>
      <c r="AA12" s="265"/>
      <c r="AB12" s="265"/>
      <c r="AC12" s="265"/>
      <c r="AD12" s="265"/>
      <c r="AE12" s="265"/>
      <c r="AF12" s="265"/>
      <c r="AG12" s="265"/>
      <c r="AH12" s="268"/>
      <c r="AI12" s="109" t="s">
        <v>12</v>
      </c>
      <c r="AJ12" s="110"/>
      <c r="AK12" s="110"/>
      <c r="AL12" s="110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113"/>
      <c r="BO12" s="22"/>
      <c r="BP12" s="1"/>
      <c r="BQ12" s="83" t="s">
        <v>226</v>
      </c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25"/>
      <c r="CT12" s="25"/>
      <c r="CU12" s="25"/>
      <c r="CV12" s="25"/>
      <c r="CW12" s="25"/>
      <c r="CX12" s="25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</row>
    <row r="13" spans="1:151" ht="13.5" customHeight="1">
      <c r="B13" s="253"/>
      <c r="C13" s="255"/>
      <c r="D13" s="255"/>
      <c r="E13" s="255"/>
      <c r="F13" s="255"/>
      <c r="G13" s="257"/>
      <c r="H13" s="249"/>
      <c r="I13" s="235"/>
      <c r="J13" s="236"/>
      <c r="K13" s="260"/>
      <c r="L13" s="261"/>
      <c r="M13" s="261"/>
      <c r="N13" s="261"/>
      <c r="O13" s="261"/>
      <c r="P13" s="261"/>
      <c r="Q13" s="261"/>
      <c r="R13" s="261"/>
      <c r="S13" s="261"/>
      <c r="T13" s="263"/>
      <c r="U13" s="249"/>
      <c r="V13" s="235"/>
      <c r="W13" s="235"/>
      <c r="X13" s="235"/>
      <c r="Y13" s="236"/>
      <c r="Z13" s="266"/>
      <c r="AA13" s="267"/>
      <c r="AB13" s="267"/>
      <c r="AC13" s="267"/>
      <c r="AD13" s="267"/>
      <c r="AE13" s="267"/>
      <c r="AF13" s="267"/>
      <c r="AG13" s="267"/>
      <c r="AH13" s="269"/>
      <c r="AI13" s="112"/>
      <c r="AJ13" s="113"/>
      <c r="AK13" s="113"/>
      <c r="AL13" s="113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113"/>
      <c r="BO13" s="22"/>
      <c r="DH13" s="30"/>
      <c r="DI13" s="30"/>
      <c r="DJ13" s="30"/>
      <c r="DK13" s="30"/>
      <c r="DL13" s="30"/>
      <c r="DM13" s="30"/>
      <c r="DN13" s="30"/>
      <c r="DO13" s="30"/>
      <c r="DP13" s="30"/>
      <c r="DQ13" s="12"/>
      <c r="DZ13" t="s">
        <v>14</v>
      </c>
      <c r="EC13" s="241" t="s">
        <v>222</v>
      </c>
      <c r="ED13" s="241"/>
      <c r="EE13" s="241"/>
      <c r="EF13" s="241"/>
      <c r="EG13" s="241"/>
      <c r="EH13" s="241"/>
      <c r="EI13" s="241"/>
      <c r="EJ13" s="241"/>
      <c r="EK13" s="241"/>
      <c r="EL13" s="241"/>
      <c r="EM13" s="241"/>
      <c r="EN13" s="241"/>
    </row>
    <row r="14" spans="1:151" ht="13.5" customHeight="1">
      <c r="Z14" s="24"/>
      <c r="BP14" s="11" t="s">
        <v>13</v>
      </c>
      <c r="BQ14" s="12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12"/>
      <c r="EC14" s="241"/>
      <c r="ED14" s="241"/>
      <c r="EE14" s="241"/>
      <c r="EF14" s="241"/>
      <c r="EG14" s="241"/>
      <c r="EH14" s="241"/>
      <c r="EI14" s="241"/>
      <c r="EJ14" s="241"/>
      <c r="EK14" s="241"/>
      <c r="EL14" s="241"/>
      <c r="EM14" s="241"/>
      <c r="EN14" s="241"/>
    </row>
    <row r="15" spans="1:151" ht="14.25" customHeight="1">
      <c r="H15" s="87" t="s">
        <v>16</v>
      </c>
      <c r="I15" s="85"/>
      <c r="J15" s="85"/>
      <c r="K15" s="85"/>
      <c r="L15" s="85"/>
      <c r="M15" s="85"/>
      <c r="N15" s="86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BP15" s="12"/>
      <c r="BQ15" s="12"/>
      <c r="BR15" s="12"/>
      <c r="BS15" s="12"/>
      <c r="BT15" s="12" t="s">
        <v>15</v>
      </c>
      <c r="BU15" s="12"/>
      <c r="BV15" s="12"/>
      <c r="BW15" s="12"/>
      <c r="BX15" s="12"/>
      <c r="BY15" s="12"/>
      <c r="BZ15" s="12"/>
      <c r="CA15" s="12"/>
      <c r="CB15" s="12"/>
      <c r="CC15" s="12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2"/>
      <c r="DI15" s="2"/>
      <c r="DJ15" s="2"/>
      <c r="DK15" s="2"/>
      <c r="DL15" s="2"/>
      <c r="DM15" s="2"/>
      <c r="DN15" s="2"/>
      <c r="DO15" s="2"/>
      <c r="DP15" s="12"/>
      <c r="DQ15" s="12"/>
      <c r="DZ15" t="s">
        <v>214</v>
      </c>
      <c r="ED15" s="242" t="s">
        <v>223</v>
      </c>
      <c r="EE15" s="242"/>
      <c r="EF15" s="242"/>
      <c r="EG15" s="242"/>
      <c r="EH15" s="242"/>
      <c r="EI15" s="242"/>
      <c r="EJ15" s="242"/>
      <c r="EK15" s="242"/>
      <c r="EL15" s="242"/>
      <c r="EM15" s="242"/>
      <c r="EO15" s="77" t="s">
        <v>18</v>
      </c>
    </row>
    <row r="16" spans="1:151" ht="14.25">
      <c r="B16" s="113" t="s">
        <v>19</v>
      </c>
      <c r="C16" s="113"/>
      <c r="D16" s="113"/>
      <c r="E16" s="113"/>
      <c r="F16" s="113"/>
      <c r="G16" s="113"/>
      <c r="H16" s="156">
        <v>1</v>
      </c>
      <c r="I16" s="157"/>
      <c r="J16" s="250"/>
      <c r="K16" s="251">
        <v>3</v>
      </c>
      <c r="L16" s="220"/>
      <c r="M16" s="220"/>
      <c r="N16" s="220"/>
      <c r="O16" s="220">
        <v>3</v>
      </c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39"/>
      <c r="AG16" s="24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39"/>
      <c r="AU16" s="24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1"/>
      <c r="BM16" s="22"/>
      <c r="BN16" s="113"/>
      <c r="BO16" s="22"/>
      <c r="BP16" s="222"/>
      <c r="BQ16" s="2" t="s">
        <v>20</v>
      </c>
      <c r="BR16" s="1"/>
      <c r="BS16" s="203">
        <v>1</v>
      </c>
      <c r="BT16" s="203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9"/>
      <c r="CS16" s="29"/>
      <c r="CT16" s="29"/>
      <c r="CU16" s="29"/>
      <c r="CV16" s="29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15"/>
      <c r="DQ16" s="15"/>
      <c r="DR16" s="16"/>
      <c r="ED16" s="242"/>
      <c r="EE16" s="242"/>
      <c r="EF16" s="242"/>
      <c r="EG16" s="242"/>
      <c r="EH16" s="242"/>
      <c r="EI16" s="242"/>
      <c r="EJ16" s="242"/>
      <c r="EK16" s="242"/>
      <c r="EL16" s="242"/>
      <c r="EM16" s="242"/>
    </row>
    <row r="17" spans="2:147" ht="14.25">
      <c r="B17" s="113"/>
      <c r="C17" s="113"/>
      <c r="D17" s="113"/>
      <c r="E17" s="113"/>
      <c r="F17" s="113"/>
      <c r="G17" s="113"/>
      <c r="H17" s="156"/>
      <c r="I17" s="157"/>
      <c r="J17" s="250"/>
      <c r="K17" s="251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39"/>
      <c r="AG17" s="24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39"/>
      <c r="AU17" s="24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1"/>
      <c r="BM17" s="22"/>
      <c r="BN17" s="113"/>
      <c r="BO17" s="22"/>
      <c r="BP17" s="222"/>
      <c r="BQ17" s="2" t="s">
        <v>21</v>
      </c>
      <c r="BR17" s="1"/>
      <c r="BS17" s="203">
        <v>2</v>
      </c>
      <c r="BT17" s="203"/>
      <c r="BU17" s="28" t="s">
        <v>22</v>
      </c>
      <c r="BV17" s="28"/>
      <c r="BW17" s="28"/>
      <c r="BX17" s="28"/>
      <c r="BY17" s="28" t="s">
        <v>23</v>
      </c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9"/>
      <c r="CS17" s="29"/>
      <c r="CT17" s="29"/>
      <c r="CU17" s="29"/>
      <c r="CV17" s="29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15"/>
      <c r="DQ17" s="15"/>
      <c r="DR17" s="16"/>
      <c r="ED17" s="157" t="s">
        <v>24</v>
      </c>
      <c r="EE17" s="157"/>
      <c r="EF17" s="157"/>
      <c r="EG17" s="219" t="s">
        <v>224</v>
      </c>
      <c r="EH17" s="219"/>
      <c r="EI17" s="219"/>
      <c r="EJ17" s="157" t="s">
        <v>25</v>
      </c>
      <c r="EK17" s="219">
        <v>5756</v>
      </c>
      <c r="EL17" s="219"/>
      <c r="EM17" s="219"/>
      <c r="EN17" s="157" t="s">
        <v>26</v>
      </c>
      <c r="EO17" s="219">
        <v>3920</v>
      </c>
      <c r="EP17" s="219"/>
      <c r="EQ17" s="219"/>
    </row>
    <row r="18" spans="2:147" ht="5.25" customHeight="1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M18" s="22"/>
      <c r="BN18" s="22"/>
      <c r="BO18" s="22"/>
      <c r="BP18" s="27"/>
      <c r="BQ18" s="2"/>
      <c r="BR18" s="1"/>
      <c r="BS18" s="203">
        <v>3</v>
      </c>
      <c r="BT18" s="203"/>
      <c r="BU18" s="233" t="s">
        <v>27</v>
      </c>
      <c r="BV18" s="233"/>
      <c r="BW18" s="233"/>
      <c r="BX18" s="233"/>
      <c r="BY18" s="233" t="s">
        <v>28</v>
      </c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15"/>
      <c r="DQ18" s="15"/>
      <c r="DR18" s="16"/>
      <c r="ED18" s="157"/>
      <c r="EE18" s="157"/>
      <c r="EF18" s="157"/>
      <c r="EG18" s="219"/>
      <c r="EH18" s="219"/>
      <c r="EI18" s="219"/>
      <c r="EJ18" s="157"/>
      <c r="EK18" s="219"/>
      <c r="EL18" s="219"/>
      <c r="EM18" s="219"/>
      <c r="EN18" s="157"/>
      <c r="EO18" s="219"/>
      <c r="EP18" s="219"/>
      <c r="EQ18" s="219"/>
    </row>
    <row r="19" spans="2:147" ht="6.75" customHeight="1">
      <c r="G19" s="234" t="s">
        <v>29</v>
      </c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  <c r="AV19" s="234"/>
      <c r="AW19" s="234"/>
      <c r="AX19" s="234"/>
      <c r="AY19" s="234"/>
      <c r="AZ19" s="234"/>
      <c r="BA19" s="234"/>
      <c r="BB19" s="234"/>
      <c r="BC19" s="234"/>
      <c r="BD19" s="234"/>
      <c r="BE19" s="234"/>
      <c r="BF19" s="234"/>
      <c r="BG19" s="234"/>
      <c r="BH19" s="234"/>
      <c r="BI19" s="234"/>
      <c r="BJ19" s="234"/>
      <c r="BK19" s="234"/>
      <c r="BL19" s="234"/>
      <c r="BM19" s="234"/>
      <c r="BN19" s="234"/>
      <c r="BP19" s="2"/>
      <c r="BQ19" s="2"/>
      <c r="BR19" s="2"/>
      <c r="BS19" s="203"/>
      <c r="BT19" s="20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15"/>
      <c r="DQ19" s="15"/>
      <c r="DR19" s="16"/>
    </row>
    <row r="20" spans="2:147" ht="5.25" customHeight="1"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/>
      <c r="AW20" s="234"/>
      <c r="AX20" s="234"/>
      <c r="AY20" s="234"/>
      <c r="AZ20" s="234"/>
      <c r="BA20" s="234"/>
      <c r="BB20" s="234"/>
      <c r="BC20" s="234"/>
      <c r="BD20" s="234"/>
      <c r="BE20" s="234"/>
      <c r="BF20" s="234"/>
      <c r="BG20" s="234"/>
      <c r="BH20" s="234"/>
      <c r="BI20" s="234"/>
      <c r="BJ20" s="234"/>
      <c r="BK20" s="234"/>
      <c r="BL20" s="234"/>
      <c r="BM20" s="234"/>
      <c r="BN20" s="234"/>
      <c r="BP20" s="2"/>
      <c r="BQ20" s="2"/>
      <c r="BR20" s="2"/>
      <c r="BS20" s="203"/>
      <c r="BT20" s="20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15"/>
      <c r="DQ20" s="15"/>
      <c r="DR20" s="16"/>
      <c r="DX20" s="110" t="s">
        <v>30</v>
      </c>
      <c r="DY20" s="110"/>
      <c r="DZ20" s="110"/>
      <c r="EA20" s="110"/>
      <c r="EB20" s="110"/>
      <c r="EC20" s="110"/>
      <c r="ED20" s="110"/>
      <c r="EE20" s="110"/>
      <c r="EF20" s="110"/>
      <c r="EG20" s="111"/>
      <c r="EH20" s="237">
        <v>2</v>
      </c>
      <c r="EI20" s="231">
        <v>2</v>
      </c>
      <c r="EJ20" s="231">
        <v>3</v>
      </c>
      <c r="EK20" s="223">
        <v>1</v>
      </c>
      <c r="EL20" s="225" t="s">
        <v>31</v>
      </c>
      <c r="EM20" s="229">
        <v>0</v>
      </c>
      <c r="EN20" s="231">
        <v>0</v>
      </c>
      <c r="EO20" s="223">
        <v>6</v>
      </c>
      <c r="EP20" s="225" t="s">
        <v>31</v>
      </c>
      <c r="EQ20" s="227">
        <v>4</v>
      </c>
    </row>
    <row r="21" spans="2:147" ht="15" customHeight="1">
      <c r="B21" s="133" t="s">
        <v>32</v>
      </c>
      <c r="C21" s="133"/>
      <c r="D21" s="133"/>
      <c r="E21" s="134"/>
      <c r="F21" s="243" t="s">
        <v>33</v>
      </c>
      <c r="G21" s="161"/>
      <c r="H21" s="244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9"/>
      <c r="BI21" s="210" t="s">
        <v>18</v>
      </c>
      <c r="BJ21" s="211"/>
      <c r="BK21" s="211"/>
      <c r="BL21" s="211"/>
      <c r="BM21" s="211"/>
      <c r="BN21" s="211"/>
      <c r="BP21" s="2"/>
      <c r="BQ21" s="2"/>
      <c r="BR21" s="2"/>
      <c r="BS21" s="203">
        <v>4</v>
      </c>
      <c r="BT21" s="203"/>
      <c r="BU21" s="28" t="s">
        <v>27</v>
      </c>
      <c r="BV21" s="28"/>
      <c r="BW21" s="28"/>
      <c r="BX21" s="28"/>
      <c r="BY21" s="28"/>
      <c r="BZ21" s="28" t="s">
        <v>34</v>
      </c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15"/>
      <c r="DQ21" s="15"/>
      <c r="DR21" s="16"/>
      <c r="DX21" s="235"/>
      <c r="DY21" s="235"/>
      <c r="DZ21" s="235"/>
      <c r="EA21" s="235"/>
      <c r="EB21" s="235"/>
      <c r="EC21" s="235"/>
      <c r="ED21" s="235"/>
      <c r="EE21" s="235"/>
      <c r="EF21" s="235"/>
      <c r="EG21" s="236"/>
      <c r="EH21" s="238"/>
      <c r="EI21" s="232"/>
      <c r="EJ21" s="232"/>
      <c r="EK21" s="224"/>
      <c r="EL21" s="226"/>
      <c r="EM21" s="230"/>
      <c r="EN21" s="232"/>
      <c r="EO21" s="224"/>
      <c r="EP21" s="226"/>
      <c r="EQ21" s="228"/>
    </row>
    <row r="22" spans="2:147" ht="12" customHeight="1">
      <c r="B22" s="133"/>
      <c r="C22" s="133"/>
      <c r="D22" s="133"/>
      <c r="E22" s="134"/>
      <c r="F22" s="245" t="s">
        <v>35</v>
      </c>
      <c r="G22" s="246"/>
      <c r="H22" s="213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5"/>
      <c r="BI22" s="210"/>
      <c r="BJ22" s="211"/>
      <c r="BK22" s="211"/>
      <c r="BL22" s="211"/>
      <c r="BM22" s="211"/>
      <c r="BN22" s="211"/>
      <c r="BP22" s="2"/>
      <c r="BQ22" s="2"/>
      <c r="BR22" s="2"/>
      <c r="BS22" s="203">
        <v>5</v>
      </c>
      <c r="BT22" s="203"/>
      <c r="BU22" s="203" t="s">
        <v>27</v>
      </c>
      <c r="BV22" s="203"/>
      <c r="BW22" s="203"/>
      <c r="BX22" s="28"/>
      <c r="BY22" s="28"/>
      <c r="BZ22" s="32" t="s">
        <v>36</v>
      </c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28"/>
      <c r="DL22" s="28"/>
      <c r="DM22" s="28"/>
      <c r="DN22" s="28"/>
      <c r="DO22" s="28"/>
      <c r="DP22" s="15"/>
      <c r="DQ22" s="15"/>
      <c r="DR22" s="16"/>
      <c r="DX22" s="204" t="s">
        <v>228</v>
      </c>
      <c r="DY22" s="204"/>
      <c r="DZ22" s="204"/>
      <c r="EA22" s="204"/>
      <c r="EB22" s="204"/>
      <c r="EC22" s="204"/>
      <c r="ED22" s="204"/>
      <c r="EE22" s="204"/>
      <c r="EF22" s="204"/>
      <c r="EG22" s="204"/>
      <c r="EH22" s="204"/>
      <c r="EI22" s="204"/>
      <c r="EJ22" s="204"/>
      <c r="EK22" s="204"/>
      <c r="EL22" s="204"/>
      <c r="EM22" s="204"/>
      <c r="EN22" s="204"/>
      <c r="EO22" s="204"/>
      <c r="EP22" s="204"/>
      <c r="EQ22" s="204"/>
    </row>
    <row r="23" spans="2:147" ht="6" customHeight="1">
      <c r="B23" s="133"/>
      <c r="C23" s="133"/>
      <c r="D23" s="133"/>
      <c r="E23" s="134"/>
      <c r="F23" s="247"/>
      <c r="G23" s="248"/>
      <c r="H23" s="216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8"/>
      <c r="BI23" s="210"/>
      <c r="BJ23" s="211"/>
      <c r="BK23" s="211"/>
      <c r="BL23" s="211"/>
      <c r="BM23" s="211"/>
      <c r="BN23" s="211"/>
      <c r="BP23" s="2"/>
      <c r="BQ23" s="2"/>
      <c r="BR23" s="2"/>
      <c r="BS23" s="203"/>
      <c r="BT23" s="203"/>
      <c r="BU23" s="203"/>
      <c r="BV23" s="203"/>
      <c r="BW23" s="203"/>
      <c r="BX23" s="28"/>
      <c r="BY23" s="28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28"/>
      <c r="DL23" s="28"/>
      <c r="DM23" s="28"/>
      <c r="DN23" s="28"/>
      <c r="DO23" s="28"/>
      <c r="DP23" s="15"/>
      <c r="DQ23" s="15"/>
      <c r="DR23" s="16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</row>
    <row r="24" spans="2:147" ht="5.25" customHeight="1">
      <c r="B24" s="133"/>
      <c r="C24" s="133"/>
      <c r="D24" s="133"/>
      <c r="E24" s="134"/>
      <c r="F24" s="247"/>
      <c r="G24" s="248"/>
      <c r="H24" s="216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8"/>
      <c r="BI24" s="212"/>
      <c r="BJ24" s="211"/>
      <c r="BK24" s="211"/>
      <c r="BL24" s="211"/>
      <c r="BM24" s="211"/>
      <c r="BN24" s="211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X24" s="205" t="s">
        <v>227</v>
      </c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</row>
    <row r="25" spans="2:147" ht="6.75" customHeight="1">
      <c r="DX25" s="206"/>
      <c r="DY25" s="206"/>
      <c r="DZ25" s="206"/>
      <c r="EA25" s="206"/>
      <c r="EB25" s="206"/>
      <c r="EC25" s="206"/>
      <c r="ED25" s="206"/>
      <c r="EE25" s="206"/>
      <c r="EF25" s="206"/>
      <c r="EG25" s="206"/>
      <c r="EH25" s="206"/>
      <c r="EI25" s="206"/>
      <c r="EJ25" s="206"/>
      <c r="EK25" s="206"/>
      <c r="EL25" s="206"/>
      <c r="EM25" s="206"/>
      <c r="EN25" s="206"/>
      <c r="EO25" s="206"/>
      <c r="EP25" s="206"/>
      <c r="EQ25" s="206"/>
    </row>
    <row r="26" spans="2:147" ht="15" customHeight="1"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</row>
    <row r="27" spans="2:147" ht="15" customHeight="1">
      <c r="B27" s="89" t="s">
        <v>38</v>
      </c>
      <c r="C27" s="89"/>
      <c r="D27" s="90"/>
      <c r="E27" s="91" t="s">
        <v>39</v>
      </c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DP27" s="113"/>
      <c r="DQ27" s="113"/>
      <c r="DR27" s="113"/>
      <c r="DX27" s="110" t="s">
        <v>40</v>
      </c>
      <c r="DY27" s="110"/>
      <c r="DZ27" s="110"/>
      <c r="EA27" s="110"/>
      <c r="EB27" s="111"/>
      <c r="EC27" s="182">
        <v>2</v>
      </c>
      <c r="ED27" s="198">
        <v>1</v>
      </c>
      <c r="EE27" s="198">
        <v>2</v>
      </c>
      <c r="EF27" s="198">
        <v>7</v>
      </c>
      <c r="EG27" s="198"/>
      <c r="EH27" s="198"/>
      <c r="EI27" s="198"/>
      <c r="EJ27" s="198"/>
      <c r="EK27" s="198"/>
      <c r="EL27" s="198"/>
      <c r="EM27" s="198"/>
      <c r="EN27" s="198"/>
      <c r="EO27" s="198"/>
      <c r="EP27" s="198"/>
      <c r="EQ27" s="200"/>
    </row>
    <row r="28" spans="2:147" ht="6" customHeight="1">
      <c r="B28" s="187" t="s">
        <v>216</v>
      </c>
      <c r="C28" s="188"/>
      <c r="D28" s="189"/>
      <c r="E28" s="192" t="s">
        <v>218</v>
      </c>
      <c r="F28" s="193"/>
      <c r="G28" s="194"/>
      <c r="H28" s="107"/>
      <c r="I28" s="98"/>
      <c r="J28" s="98"/>
      <c r="K28" s="98"/>
      <c r="L28" s="98"/>
      <c r="M28" s="98"/>
      <c r="N28" s="115"/>
      <c r="O28" s="110" t="s">
        <v>10</v>
      </c>
      <c r="P28" s="110"/>
      <c r="Q28" s="110"/>
      <c r="R28" s="124"/>
      <c r="S28" s="98"/>
      <c r="T28" s="98"/>
      <c r="U28" s="98"/>
      <c r="V28" s="98"/>
      <c r="W28" s="98"/>
      <c r="X28" s="98"/>
      <c r="Y28" s="99"/>
      <c r="Z28" s="109" t="s">
        <v>43</v>
      </c>
      <c r="AA28" s="110"/>
      <c r="AB28" s="111"/>
      <c r="AC28" s="107"/>
      <c r="AD28" s="98"/>
      <c r="AE28" s="98"/>
      <c r="AF28" s="98"/>
      <c r="AG28" s="98"/>
      <c r="AH28" s="98"/>
      <c r="AI28" s="115"/>
      <c r="AJ28" s="110" t="s">
        <v>12</v>
      </c>
      <c r="AK28" s="110"/>
      <c r="AL28" s="110"/>
      <c r="AM28" s="110"/>
      <c r="DX28" s="113"/>
      <c r="DY28" s="113"/>
      <c r="DZ28" s="113"/>
      <c r="EA28" s="113"/>
      <c r="EB28" s="114"/>
      <c r="EC28" s="183"/>
      <c r="ED28" s="202"/>
      <c r="EE28" s="202"/>
      <c r="EF28" s="202"/>
      <c r="EG28" s="202"/>
      <c r="EH28" s="202"/>
      <c r="EI28" s="202"/>
      <c r="EJ28" s="199"/>
      <c r="EK28" s="199"/>
      <c r="EL28" s="199"/>
      <c r="EM28" s="199"/>
      <c r="EN28" s="199"/>
      <c r="EO28" s="199"/>
      <c r="EP28" s="199"/>
      <c r="EQ28" s="201"/>
    </row>
    <row r="29" spans="2:147" ht="7.5" customHeight="1">
      <c r="B29" s="190"/>
      <c r="C29" s="190"/>
      <c r="D29" s="191"/>
      <c r="E29" s="195"/>
      <c r="F29" s="196"/>
      <c r="G29" s="197"/>
      <c r="H29" s="108"/>
      <c r="I29" s="97"/>
      <c r="J29" s="97"/>
      <c r="K29" s="97"/>
      <c r="L29" s="97"/>
      <c r="M29" s="97"/>
      <c r="N29" s="116"/>
      <c r="O29" s="113"/>
      <c r="P29" s="113"/>
      <c r="Q29" s="113"/>
      <c r="R29" s="96"/>
      <c r="S29" s="97"/>
      <c r="T29" s="97"/>
      <c r="U29" s="97"/>
      <c r="V29" s="97"/>
      <c r="W29" s="97"/>
      <c r="X29" s="97"/>
      <c r="Y29" s="100"/>
      <c r="Z29" s="112"/>
      <c r="AA29" s="113"/>
      <c r="AB29" s="114"/>
      <c r="AC29" s="108"/>
      <c r="AD29" s="97"/>
      <c r="AE29" s="97"/>
      <c r="AF29" s="97"/>
      <c r="AG29" s="97"/>
      <c r="AH29" s="97"/>
      <c r="AI29" s="116"/>
      <c r="AJ29" s="113"/>
      <c r="AK29" s="113"/>
      <c r="AL29" s="113"/>
      <c r="AM29" s="113"/>
      <c r="DX29" s="185" t="s">
        <v>225</v>
      </c>
      <c r="DY29" s="185"/>
      <c r="DZ29" s="185"/>
      <c r="EA29" s="185"/>
      <c r="EB29" s="186"/>
      <c r="EC29" s="182"/>
      <c r="ED29" s="184"/>
      <c r="EE29" s="184"/>
      <c r="EF29" s="159"/>
      <c r="EG29" s="159"/>
      <c r="EH29" s="159"/>
      <c r="EI29" s="159"/>
      <c r="EJ29" s="159"/>
      <c r="EK29" s="159"/>
      <c r="EL29" s="179"/>
      <c r="EM29" s="26"/>
      <c r="EN29" s="26"/>
      <c r="EO29" s="26"/>
      <c r="EP29" s="26"/>
      <c r="EQ29" s="26"/>
    </row>
    <row r="30" spans="2:147" ht="15.75" customHeight="1">
      <c r="B30" s="180" t="s">
        <v>217</v>
      </c>
      <c r="C30" s="180"/>
      <c r="D30" s="181"/>
      <c r="E30" s="121" t="s">
        <v>219</v>
      </c>
      <c r="F30" s="119"/>
      <c r="G30" s="120"/>
      <c r="H30" s="108"/>
      <c r="I30" s="97"/>
      <c r="J30" s="97"/>
      <c r="K30" s="97"/>
      <c r="L30" s="97"/>
      <c r="M30" s="97"/>
      <c r="N30" s="116"/>
      <c r="O30" s="113"/>
      <c r="P30" s="113"/>
      <c r="Q30" s="113"/>
      <c r="R30" s="96"/>
      <c r="S30" s="97"/>
      <c r="T30" s="97"/>
      <c r="U30" s="97"/>
      <c r="V30" s="97"/>
      <c r="W30" s="97"/>
      <c r="X30" s="97"/>
      <c r="Y30" s="100"/>
      <c r="Z30" s="112"/>
      <c r="AA30" s="113"/>
      <c r="AB30" s="114"/>
      <c r="AC30" s="108"/>
      <c r="AD30" s="97"/>
      <c r="AE30" s="97"/>
      <c r="AF30" s="97"/>
      <c r="AG30" s="97"/>
      <c r="AH30" s="97"/>
      <c r="AI30" s="116"/>
      <c r="AJ30" s="113"/>
      <c r="AK30" s="113"/>
      <c r="AL30" s="113"/>
      <c r="AM30" s="113"/>
      <c r="DX30" s="185"/>
      <c r="DY30" s="185"/>
      <c r="DZ30" s="185"/>
      <c r="EA30" s="185"/>
      <c r="EB30" s="186"/>
      <c r="EC30" s="183"/>
      <c r="ED30" s="159"/>
      <c r="EE30" s="159"/>
      <c r="EF30" s="159"/>
      <c r="EG30" s="159"/>
      <c r="EH30" s="159"/>
      <c r="EI30" s="159"/>
      <c r="EJ30" s="159"/>
      <c r="EK30" s="159"/>
      <c r="EL30" s="179"/>
      <c r="EM30" s="26"/>
      <c r="EN30" s="26"/>
      <c r="EO30" s="26"/>
      <c r="EP30" s="26"/>
      <c r="EQ30" s="26"/>
    </row>
    <row r="31" spans="2:147" ht="8.25" customHeight="1">
      <c r="AG31" s="30"/>
    </row>
    <row r="32" spans="2:147" ht="6" customHeight="1"/>
    <row r="33" spans="2:143" ht="18" customHeight="1">
      <c r="B33" s="92" t="s">
        <v>47</v>
      </c>
      <c r="C33" s="92"/>
      <c r="D33" s="92"/>
      <c r="E33" s="92"/>
      <c r="F33" s="151" t="s">
        <v>48</v>
      </c>
      <c r="G33" s="152"/>
      <c r="H33" s="153"/>
      <c r="I33" s="154"/>
      <c r="J33" s="154"/>
      <c r="K33" s="154"/>
      <c r="L33" s="154"/>
      <c r="M33" s="154"/>
      <c r="N33" s="154"/>
      <c r="O33" s="155"/>
      <c r="P33" s="156" t="s">
        <v>31</v>
      </c>
      <c r="Q33" s="157"/>
      <c r="R33" s="158"/>
      <c r="S33" s="172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5"/>
      <c r="AE33" s="173" t="s">
        <v>24</v>
      </c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5"/>
      <c r="AW33" s="17"/>
      <c r="AX33" t="s">
        <v>49</v>
      </c>
      <c r="AZ33" s="176"/>
      <c r="BA33" s="177"/>
      <c r="BB33" s="177"/>
      <c r="BC33" s="177"/>
      <c r="BD33" s="177"/>
      <c r="BE33" s="177"/>
      <c r="BF33" s="177"/>
      <c r="BG33" s="177"/>
      <c r="BH33" t="s">
        <v>25</v>
      </c>
      <c r="BL33" s="176"/>
      <c r="BM33" s="177"/>
      <c r="BN33" s="177"/>
      <c r="BO33" s="177"/>
      <c r="BP33" t="s">
        <v>31</v>
      </c>
      <c r="BQ33" s="177"/>
      <c r="BR33" s="177"/>
      <c r="BS33" s="177"/>
    </row>
    <row r="34" spans="2:143" ht="16.5" customHeight="1">
      <c r="B34" s="92"/>
      <c r="C34" s="92"/>
      <c r="D34" s="92"/>
      <c r="E34" s="92"/>
      <c r="F34" s="160" t="s">
        <v>33</v>
      </c>
      <c r="G34" s="161"/>
      <c r="H34" s="162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3"/>
      <c r="BC34" s="163"/>
      <c r="BD34" s="163"/>
      <c r="BE34" s="163"/>
      <c r="BF34" s="163"/>
      <c r="BG34" s="163"/>
      <c r="BH34" s="163"/>
      <c r="BI34" s="163"/>
      <c r="BJ34" s="163"/>
      <c r="BK34" s="163"/>
      <c r="BL34" s="163"/>
      <c r="BM34" s="163"/>
      <c r="BN34" s="163"/>
      <c r="BO34" s="163"/>
      <c r="BP34" s="163"/>
      <c r="BQ34" s="163"/>
      <c r="BR34" s="163"/>
      <c r="BS34" s="163"/>
      <c r="BT34" s="163"/>
      <c r="BU34" s="163"/>
      <c r="BV34" s="163"/>
      <c r="BW34" s="163"/>
      <c r="BX34" s="163"/>
      <c r="BY34" s="163"/>
      <c r="BZ34" s="163"/>
      <c r="CA34" s="163"/>
      <c r="CB34" s="163"/>
      <c r="CC34" s="163"/>
      <c r="CD34" s="163"/>
      <c r="CE34" s="163"/>
      <c r="CF34" s="163"/>
      <c r="CG34" s="163"/>
      <c r="CH34" s="163"/>
      <c r="CI34" s="163"/>
      <c r="CJ34" s="163"/>
      <c r="CK34" s="163"/>
      <c r="CL34" s="163"/>
      <c r="CM34" s="163"/>
      <c r="CN34" s="163"/>
      <c r="CO34" s="163"/>
      <c r="CP34" s="163"/>
      <c r="CQ34" s="163"/>
      <c r="CR34" s="163"/>
      <c r="CS34" s="163"/>
      <c r="CT34" s="163"/>
      <c r="CU34" s="163"/>
      <c r="CV34" s="163"/>
      <c r="CW34" s="163"/>
      <c r="CX34" s="163"/>
      <c r="CY34" s="163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EA34" s="178"/>
      <c r="EB34" s="178"/>
      <c r="EC34" s="178"/>
      <c r="ED34" s="178"/>
      <c r="EE34" s="178"/>
      <c r="EF34" s="178"/>
      <c r="EG34" s="178"/>
      <c r="EH34" s="178"/>
      <c r="EI34" s="178"/>
      <c r="EJ34" s="178"/>
      <c r="EK34" s="178"/>
      <c r="EL34" s="178"/>
      <c r="EM34" s="178"/>
    </row>
    <row r="35" spans="2:143" ht="13.5" customHeight="1">
      <c r="B35" s="92"/>
      <c r="C35" s="92"/>
      <c r="D35" s="92"/>
      <c r="E35" s="92"/>
      <c r="F35" s="164" t="s">
        <v>35</v>
      </c>
      <c r="G35" s="165"/>
      <c r="H35" s="166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7"/>
      <c r="BQ35" s="167"/>
      <c r="BR35" s="167"/>
      <c r="BS35" s="167"/>
      <c r="BT35" s="167"/>
      <c r="BU35" s="167"/>
      <c r="BV35" s="167"/>
      <c r="BW35" s="167"/>
      <c r="BX35" s="167"/>
      <c r="BY35" s="167"/>
      <c r="BZ35" s="167"/>
      <c r="CA35" s="167"/>
      <c r="CB35" s="167"/>
      <c r="CC35" s="167"/>
      <c r="CD35" s="167"/>
      <c r="CE35" s="167"/>
      <c r="CF35" s="167"/>
      <c r="CG35" s="167"/>
      <c r="CH35" s="167"/>
      <c r="CI35" s="167"/>
      <c r="CJ35" s="167"/>
      <c r="CK35" s="167"/>
      <c r="CL35" s="167"/>
      <c r="CM35" s="167"/>
      <c r="CN35" s="167"/>
      <c r="CO35" s="167"/>
      <c r="CP35" s="167"/>
      <c r="CQ35" s="167"/>
      <c r="CR35" s="167"/>
      <c r="CS35" s="167"/>
      <c r="CT35" s="167"/>
      <c r="CU35" s="167"/>
      <c r="CV35" s="167"/>
      <c r="CW35" s="167"/>
      <c r="CX35" s="167"/>
      <c r="CY35" s="167"/>
      <c r="CZ35" s="167"/>
      <c r="DA35" s="167"/>
      <c r="DB35" s="167"/>
      <c r="DC35" s="167"/>
      <c r="DD35" s="167"/>
      <c r="DE35" s="167"/>
      <c r="DF35" s="167"/>
      <c r="DG35" s="167"/>
      <c r="DH35" s="167"/>
      <c r="DI35" s="167"/>
      <c r="DJ35" s="167"/>
      <c r="DK35" s="167"/>
      <c r="DL35" s="167"/>
      <c r="DM35" s="167"/>
      <c r="DN35" s="167"/>
      <c r="DO35" s="167"/>
      <c r="DP35" s="167"/>
      <c r="DQ35" s="167"/>
      <c r="DR35" s="167"/>
      <c r="DS35" s="167"/>
      <c r="DT35" s="167"/>
      <c r="DU35" s="167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  <c r="EK35" s="178"/>
      <c r="EL35" s="178"/>
      <c r="EM35" s="178"/>
    </row>
    <row r="36" spans="2:143" ht="13.5" customHeight="1">
      <c r="B36" s="92"/>
      <c r="C36" s="92"/>
      <c r="D36" s="92"/>
      <c r="E36" s="92"/>
      <c r="F36" s="164"/>
      <c r="G36" s="165"/>
      <c r="H36" s="168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69"/>
      <c r="CT36" s="169"/>
      <c r="CU36" s="169"/>
      <c r="CV36" s="169"/>
      <c r="CW36" s="169"/>
      <c r="CX36" s="169"/>
      <c r="CY36" s="169"/>
      <c r="CZ36" s="169"/>
      <c r="DA36" s="169"/>
      <c r="DB36" s="169"/>
      <c r="DC36" s="169"/>
      <c r="DD36" s="169"/>
      <c r="DE36" s="169"/>
      <c r="DF36" s="169"/>
      <c r="DG36" s="169"/>
      <c r="DH36" s="169"/>
      <c r="DI36" s="169"/>
      <c r="DJ36" s="169"/>
      <c r="DK36" s="169"/>
      <c r="DL36" s="169"/>
      <c r="DM36" s="169"/>
      <c r="DN36" s="169"/>
      <c r="DO36" s="169"/>
      <c r="DP36" s="169"/>
      <c r="DQ36" s="169"/>
      <c r="DR36" s="169"/>
      <c r="DS36" s="169"/>
      <c r="DT36" s="169"/>
      <c r="DU36" s="169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  <c r="EK36" s="178"/>
      <c r="EL36" s="178"/>
      <c r="EM36" s="178"/>
    </row>
    <row r="37" spans="2:143" ht="13.5" customHeight="1">
      <c r="B37" s="92"/>
      <c r="C37" s="92"/>
      <c r="D37" s="92"/>
      <c r="E37" s="92"/>
      <c r="F37" s="164"/>
      <c r="G37" s="165"/>
      <c r="H37" s="166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7"/>
      <c r="BQ37" s="167"/>
      <c r="BR37" s="167"/>
      <c r="BS37" s="167"/>
      <c r="BT37" s="167"/>
      <c r="BU37" s="167"/>
      <c r="BV37" s="167"/>
      <c r="BW37" s="167"/>
      <c r="BX37" s="167"/>
      <c r="BY37" s="167"/>
      <c r="BZ37" s="167"/>
      <c r="CA37" s="167"/>
      <c r="CB37" s="167"/>
      <c r="CC37" s="167"/>
      <c r="CD37" s="167"/>
      <c r="CE37" s="167"/>
      <c r="CF37" s="167"/>
      <c r="CG37" s="167"/>
      <c r="CH37" s="167"/>
      <c r="CI37" s="167"/>
      <c r="CJ37" s="167"/>
      <c r="CK37" s="167"/>
      <c r="CL37" s="167"/>
      <c r="CM37" s="167"/>
      <c r="CN37" s="167"/>
      <c r="CO37" s="167"/>
      <c r="CP37" s="167"/>
      <c r="CQ37" s="167"/>
      <c r="CR37" s="167"/>
      <c r="CS37" s="167"/>
      <c r="CT37" s="167"/>
      <c r="CU37" s="167"/>
      <c r="CV37" s="167"/>
      <c r="CW37" s="167"/>
      <c r="CX37" s="167"/>
      <c r="CY37" s="167"/>
      <c r="CZ37" s="167"/>
      <c r="DA37" s="167"/>
      <c r="DB37" s="167"/>
      <c r="DC37" s="167"/>
      <c r="DD37" s="167"/>
      <c r="DE37" s="167"/>
      <c r="DF37" s="167"/>
      <c r="DG37" s="167"/>
      <c r="DH37" s="167"/>
      <c r="DI37" s="167"/>
      <c r="DJ37" s="167"/>
      <c r="DK37" s="167"/>
      <c r="DL37" s="167"/>
      <c r="DM37" s="167"/>
      <c r="DN37" s="167"/>
      <c r="DO37" s="167"/>
      <c r="DP37" s="167"/>
      <c r="DQ37" s="167"/>
      <c r="DR37" s="167"/>
      <c r="DS37" s="167"/>
      <c r="DT37" s="167"/>
      <c r="DU37" s="167"/>
      <c r="EA37" s="178"/>
      <c r="EB37" s="178"/>
      <c r="EC37" s="178"/>
      <c r="ED37" s="178"/>
      <c r="EE37" s="178"/>
      <c r="EF37" s="178"/>
      <c r="EG37" s="178"/>
      <c r="EH37" s="178"/>
      <c r="EI37" s="178"/>
      <c r="EJ37" s="178"/>
      <c r="EK37" s="178"/>
      <c r="EL37" s="178"/>
      <c r="EM37" s="178"/>
    </row>
    <row r="38" spans="2:143" ht="13.5" customHeight="1">
      <c r="B38" s="92"/>
      <c r="C38" s="92"/>
      <c r="D38" s="92"/>
      <c r="E38" s="92"/>
      <c r="F38" s="164"/>
      <c r="G38" s="165"/>
      <c r="H38" s="170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1"/>
      <c r="BQ38" s="171"/>
      <c r="BR38" s="171"/>
      <c r="BS38" s="171"/>
      <c r="BT38" s="171"/>
      <c r="BU38" s="171"/>
      <c r="BV38" s="171"/>
      <c r="BW38" s="171"/>
      <c r="BX38" s="171"/>
      <c r="BY38" s="171"/>
      <c r="BZ38" s="171"/>
      <c r="CA38" s="171"/>
      <c r="CB38" s="171"/>
      <c r="CC38" s="171"/>
      <c r="CD38" s="171"/>
      <c r="CE38" s="171"/>
      <c r="CF38" s="171"/>
      <c r="CG38" s="171"/>
      <c r="CH38" s="171"/>
      <c r="CI38" s="171"/>
      <c r="CJ38" s="171"/>
      <c r="CK38" s="171"/>
      <c r="CL38" s="171"/>
      <c r="CM38" s="171"/>
      <c r="CN38" s="171"/>
      <c r="CO38" s="171"/>
      <c r="CP38" s="171"/>
      <c r="CQ38" s="171"/>
      <c r="CR38" s="171"/>
      <c r="CS38" s="171"/>
      <c r="CT38" s="171"/>
      <c r="CU38" s="171"/>
      <c r="CV38" s="171"/>
      <c r="CW38" s="171"/>
      <c r="CX38" s="171"/>
      <c r="CY38" s="171"/>
      <c r="CZ38" s="171"/>
      <c r="DA38" s="171"/>
      <c r="DB38" s="171"/>
      <c r="DC38" s="171"/>
      <c r="DD38" s="171"/>
      <c r="DE38" s="171"/>
      <c r="DF38" s="171"/>
      <c r="DG38" s="171"/>
      <c r="DH38" s="171"/>
      <c r="DI38" s="171"/>
      <c r="DJ38" s="171"/>
      <c r="DK38" s="171"/>
      <c r="DL38" s="171"/>
      <c r="DM38" s="171"/>
      <c r="DN38" s="171"/>
      <c r="DO38" s="171"/>
      <c r="DP38" s="171"/>
      <c r="DQ38" s="171"/>
      <c r="DR38" s="171"/>
      <c r="DS38" s="171"/>
      <c r="DT38" s="171"/>
      <c r="DU38" s="171"/>
      <c r="EA38" s="178"/>
      <c r="EB38" s="178"/>
      <c r="EC38" s="178"/>
      <c r="ED38" s="178"/>
      <c r="EE38" s="178"/>
      <c r="EF38" s="178"/>
      <c r="EG38" s="178"/>
      <c r="EH38" s="178"/>
      <c r="EI38" s="178"/>
      <c r="EJ38" s="178"/>
      <c r="EK38" s="178"/>
      <c r="EL38" s="178"/>
      <c r="EM38" s="178"/>
    </row>
    <row r="39" spans="2:143" ht="3" customHeight="1"/>
    <row r="40" spans="2:143" ht="9" customHeight="1"/>
    <row r="41" spans="2:143">
      <c r="B41" s="80" t="s">
        <v>50</v>
      </c>
      <c r="CC41" s="19" t="s">
        <v>51</v>
      </c>
    </row>
    <row r="42" spans="2:143" ht="15" customHeight="1">
      <c r="B42" s="89" t="s">
        <v>52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O42" s="89" t="s">
        <v>53</v>
      </c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89"/>
      <c r="DC42" s="89"/>
      <c r="DD42" s="89"/>
      <c r="DE42" s="89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89"/>
      <c r="DR42" s="89"/>
      <c r="DS42" s="89"/>
      <c r="DT42" s="89"/>
      <c r="DU42" s="89"/>
      <c r="DV42" s="89"/>
      <c r="DW42" s="89"/>
      <c r="DX42" s="89"/>
    </row>
    <row r="43" spans="2:143" ht="21" customHeight="1">
      <c r="B43" s="143" t="s">
        <v>54</v>
      </c>
      <c r="C43" s="148"/>
      <c r="D43" s="148"/>
      <c r="E43" s="148"/>
      <c r="F43" s="148"/>
      <c r="G43" s="149"/>
      <c r="H43" s="145">
        <v>1</v>
      </c>
      <c r="I43" s="146"/>
      <c r="J43" s="147"/>
      <c r="K43" s="141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8"/>
      <c r="AD43" s="138"/>
      <c r="AE43" s="138"/>
      <c r="AF43" s="140"/>
      <c r="AG43" s="141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8"/>
      <c r="AS43" s="138"/>
      <c r="AT43" s="140"/>
      <c r="AU43" s="141"/>
      <c r="AV43" s="139"/>
      <c r="AW43" s="139"/>
      <c r="AX43" s="139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  <c r="BI43" s="142"/>
      <c r="BO43" s="143" t="s">
        <v>54</v>
      </c>
      <c r="BP43" s="143"/>
      <c r="BQ43" s="143"/>
      <c r="BR43" s="144"/>
      <c r="BS43" s="145">
        <v>1</v>
      </c>
      <c r="BT43" s="146"/>
      <c r="BU43" s="147"/>
      <c r="BV43" s="141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8"/>
      <c r="CP43" s="138"/>
      <c r="CQ43" s="140"/>
      <c r="CR43" s="141"/>
      <c r="CS43" s="139"/>
      <c r="CT43" s="139"/>
      <c r="CU43" s="139"/>
      <c r="CV43" s="139"/>
      <c r="CW43" s="139"/>
      <c r="CX43" s="139"/>
      <c r="CY43" s="139"/>
      <c r="CZ43" s="139"/>
      <c r="DA43" s="139"/>
      <c r="DB43" s="139"/>
      <c r="DC43" s="139"/>
      <c r="DD43" s="139"/>
      <c r="DE43" s="138"/>
      <c r="DF43" s="138"/>
      <c r="DG43" s="138"/>
      <c r="DH43" s="138"/>
      <c r="DI43" s="140"/>
      <c r="DJ43" s="141"/>
      <c r="DK43" s="139"/>
      <c r="DL43" s="139"/>
      <c r="DM43" s="139"/>
      <c r="DN43" s="139"/>
      <c r="DO43" s="139"/>
      <c r="DP43" s="139"/>
      <c r="DQ43" s="139"/>
      <c r="DR43" s="139"/>
      <c r="DS43" s="139"/>
      <c r="DT43" s="139"/>
      <c r="DU43" s="139"/>
      <c r="DV43" s="139"/>
      <c r="DW43" s="139"/>
      <c r="DX43" s="150"/>
      <c r="DY43" s="23"/>
    </row>
    <row r="44" spans="2:143" ht="15" customHeight="1">
      <c r="B44" s="131" t="s">
        <v>55</v>
      </c>
      <c r="C44" s="131"/>
      <c r="D44" s="131"/>
      <c r="E44" s="132"/>
      <c r="F44" s="135" t="s">
        <v>33</v>
      </c>
      <c r="G44" s="136"/>
      <c r="H44" s="130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6"/>
      <c r="BO44" s="133" t="s">
        <v>55</v>
      </c>
      <c r="BP44" s="133"/>
      <c r="BQ44" s="134"/>
      <c r="BR44" s="81" t="s">
        <v>33</v>
      </c>
      <c r="BS44" s="130"/>
      <c r="BT44" s="125"/>
      <c r="BU44" s="125"/>
      <c r="BV44" s="125"/>
      <c r="BW44" s="125"/>
      <c r="BX44" s="125"/>
      <c r="BY44" s="125"/>
      <c r="BZ44" s="125"/>
      <c r="CA44" s="125"/>
      <c r="CB44" s="125"/>
      <c r="CC44" s="125"/>
      <c r="CD44" s="125"/>
      <c r="CE44" s="125"/>
      <c r="CF44" s="125"/>
      <c r="CG44" s="125"/>
      <c r="CH44" s="125"/>
      <c r="CI44" s="125"/>
      <c r="CJ44" s="125"/>
      <c r="CK44" s="125"/>
      <c r="CL44" s="125"/>
      <c r="CM44" s="125"/>
      <c r="CN44" s="125"/>
      <c r="CO44" s="125"/>
      <c r="CP44" s="125"/>
      <c r="CQ44" s="125"/>
      <c r="CR44" s="125"/>
      <c r="CS44" s="125"/>
      <c r="CT44" s="125"/>
      <c r="CU44" s="125"/>
      <c r="CV44" s="125"/>
      <c r="CW44" s="125"/>
      <c r="CX44" s="129"/>
      <c r="CY44" s="129"/>
      <c r="CZ44" s="129"/>
      <c r="DA44" s="129"/>
      <c r="DB44" s="125"/>
      <c r="DC44" s="125"/>
      <c r="DD44" s="125"/>
      <c r="DE44" s="125"/>
      <c r="DF44" s="125"/>
      <c r="DG44" s="125"/>
      <c r="DH44" s="125"/>
      <c r="DI44" s="125"/>
      <c r="DJ44" s="125"/>
      <c r="DK44" s="125"/>
      <c r="DL44" s="125"/>
      <c r="DM44" s="125"/>
      <c r="DN44" s="125"/>
      <c r="DO44" s="125"/>
      <c r="DP44" s="125"/>
      <c r="DQ44" s="125"/>
      <c r="DR44" s="125"/>
      <c r="DS44" s="125"/>
      <c r="DT44" s="125"/>
      <c r="DU44" s="125"/>
      <c r="DV44" s="125"/>
      <c r="DW44" s="125"/>
      <c r="DX44" s="126"/>
      <c r="DY44" s="11"/>
    </row>
    <row r="45" spans="2:143" ht="23.25" customHeight="1">
      <c r="B45" s="133"/>
      <c r="C45" s="133"/>
      <c r="D45" s="133"/>
      <c r="E45" s="134"/>
      <c r="F45" s="136" t="s">
        <v>35</v>
      </c>
      <c r="G45" s="136"/>
      <c r="H45" s="137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O45" s="133"/>
      <c r="BP45" s="133"/>
      <c r="BQ45" s="134"/>
      <c r="BR45" s="82" t="s">
        <v>35</v>
      </c>
      <c r="BS45" s="127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"/>
    </row>
    <row r="46" spans="2:143" ht="15" customHeight="1">
      <c r="B46" s="89" t="s">
        <v>38</v>
      </c>
      <c r="C46" s="90"/>
      <c r="D46" s="91" t="s">
        <v>39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BO46" s="92" t="s">
        <v>38</v>
      </c>
      <c r="BP46" s="93"/>
      <c r="BQ46" s="91" t="s">
        <v>39</v>
      </c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  <c r="CO46" s="89"/>
      <c r="CP46" s="89"/>
      <c r="CQ46" s="89"/>
      <c r="CR46" s="89"/>
      <c r="CS46" s="89"/>
      <c r="CT46" s="89"/>
      <c r="CU46" s="89"/>
      <c r="CV46" s="89"/>
      <c r="CW46" s="89"/>
      <c r="CX46" s="89"/>
      <c r="CY46" s="89"/>
      <c r="CZ46" s="89"/>
    </row>
    <row r="47" spans="2:143" ht="13.5" customHeight="1">
      <c r="B47" s="94" t="s">
        <v>216</v>
      </c>
      <c r="C47" s="94"/>
      <c r="D47" s="95"/>
      <c r="E47" s="95" t="s">
        <v>218</v>
      </c>
      <c r="F47" s="95"/>
      <c r="G47" s="95"/>
      <c r="H47" s="96"/>
      <c r="I47" s="97"/>
      <c r="J47" s="97"/>
      <c r="K47" s="98"/>
      <c r="L47" s="98"/>
      <c r="M47" s="98"/>
      <c r="N47" s="99"/>
      <c r="O47" s="101" t="s">
        <v>10</v>
      </c>
      <c r="P47" s="102"/>
      <c r="Q47" s="103"/>
      <c r="R47" s="107"/>
      <c r="S47" s="98"/>
      <c r="T47" s="98"/>
      <c r="U47" s="98"/>
      <c r="V47" s="98"/>
      <c r="W47" s="98"/>
      <c r="X47" s="98"/>
      <c r="Y47" s="99"/>
      <c r="Z47" s="101" t="s">
        <v>43</v>
      </c>
      <c r="AA47" s="102"/>
      <c r="AB47" s="103"/>
      <c r="AC47" s="107"/>
      <c r="AD47" s="98"/>
      <c r="AE47" s="98"/>
      <c r="AF47" s="98"/>
      <c r="AG47" s="98"/>
      <c r="AH47" s="98"/>
      <c r="AI47" s="99"/>
      <c r="AJ47" s="109" t="s">
        <v>12</v>
      </c>
      <c r="AK47" s="110"/>
      <c r="AL47" s="110"/>
      <c r="AM47" s="110"/>
      <c r="BO47" s="122" t="s">
        <v>216</v>
      </c>
      <c r="BP47" s="123"/>
      <c r="BQ47" s="122" t="s">
        <v>218</v>
      </c>
      <c r="BR47" s="123"/>
      <c r="BS47" s="124"/>
      <c r="BT47" s="98"/>
      <c r="BU47" s="98"/>
      <c r="BV47" s="98"/>
      <c r="BW47" s="98"/>
      <c r="BX47" s="115"/>
      <c r="BY47" s="109" t="s">
        <v>10</v>
      </c>
      <c r="BZ47" s="110"/>
      <c r="CA47" s="110"/>
      <c r="CB47" s="111"/>
      <c r="CC47" s="124"/>
      <c r="CD47" s="98"/>
      <c r="CE47" s="98"/>
      <c r="CF47" s="98"/>
      <c r="CG47" s="98"/>
      <c r="CH47" s="98"/>
      <c r="CI47" s="98"/>
      <c r="CJ47" s="99"/>
      <c r="CK47" s="109" t="s">
        <v>43</v>
      </c>
      <c r="CL47" s="110"/>
      <c r="CM47" s="110"/>
      <c r="CN47" s="111"/>
      <c r="CO47" s="107"/>
      <c r="CP47" s="98"/>
      <c r="CQ47" s="98"/>
      <c r="CR47" s="98"/>
      <c r="CS47" s="98"/>
      <c r="CT47" s="98"/>
      <c r="CU47" s="115"/>
      <c r="CV47" s="109" t="s">
        <v>12</v>
      </c>
      <c r="CW47" s="110"/>
      <c r="CX47" s="110"/>
      <c r="CY47" s="110"/>
      <c r="CZ47" s="110"/>
    </row>
    <row r="48" spans="2:143" ht="13.5" customHeight="1">
      <c r="B48" s="117" t="s">
        <v>217</v>
      </c>
      <c r="C48" s="118"/>
      <c r="D48" s="118"/>
      <c r="E48" s="94" t="s">
        <v>219</v>
      </c>
      <c r="F48" s="94"/>
      <c r="G48" s="94"/>
      <c r="H48" s="96"/>
      <c r="I48" s="97"/>
      <c r="J48" s="97"/>
      <c r="K48" s="97"/>
      <c r="L48" s="97"/>
      <c r="M48" s="97"/>
      <c r="N48" s="100"/>
      <c r="O48" s="104"/>
      <c r="P48" s="105"/>
      <c r="Q48" s="106"/>
      <c r="R48" s="108"/>
      <c r="S48" s="97"/>
      <c r="T48" s="97"/>
      <c r="U48" s="97"/>
      <c r="V48" s="97"/>
      <c r="W48" s="97"/>
      <c r="X48" s="97"/>
      <c r="Y48" s="100"/>
      <c r="Z48" s="104"/>
      <c r="AA48" s="105"/>
      <c r="AB48" s="106"/>
      <c r="AC48" s="108"/>
      <c r="AD48" s="97"/>
      <c r="AE48" s="97"/>
      <c r="AF48" s="97"/>
      <c r="AG48" s="97"/>
      <c r="AH48" s="97"/>
      <c r="AI48" s="100"/>
      <c r="AJ48" s="112"/>
      <c r="AK48" s="113"/>
      <c r="AL48" s="113"/>
      <c r="AM48" s="113"/>
      <c r="BO48" s="119" t="s">
        <v>217</v>
      </c>
      <c r="BP48" s="120"/>
      <c r="BQ48" s="121" t="s">
        <v>219</v>
      </c>
      <c r="BR48" s="120"/>
      <c r="BS48" s="96"/>
      <c r="BT48" s="97"/>
      <c r="BU48" s="97"/>
      <c r="BV48" s="97"/>
      <c r="BW48" s="97"/>
      <c r="BX48" s="116"/>
      <c r="BY48" s="112"/>
      <c r="BZ48" s="113"/>
      <c r="CA48" s="113"/>
      <c r="CB48" s="114"/>
      <c r="CC48" s="96"/>
      <c r="CD48" s="97"/>
      <c r="CE48" s="97"/>
      <c r="CF48" s="97"/>
      <c r="CG48" s="97"/>
      <c r="CH48" s="97"/>
      <c r="CI48" s="97"/>
      <c r="CJ48" s="100"/>
      <c r="CK48" s="112"/>
      <c r="CL48" s="113"/>
      <c r="CM48" s="113"/>
      <c r="CN48" s="114"/>
      <c r="CO48" s="108"/>
      <c r="CP48" s="97"/>
      <c r="CQ48" s="97"/>
      <c r="CR48" s="97"/>
      <c r="CS48" s="97"/>
      <c r="CT48" s="97"/>
      <c r="CU48" s="116"/>
      <c r="CV48" s="112"/>
      <c r="CW48" s="113"/>
      <c r="CX48" s="113"/>
      <c r="CY48" s="113"/>
      <c r="CZ48" s="113"/>
      <c r="DW48" t="s">
        <v>56</v>
      </c>
      <c r="EB48" s="1" t="s">
        <v>57</v>
      </c>
      <c r="EL48" s="1"/>
      <c r="EM48" s="1"/>
    </row>
    <row r="49" spans="127:145" ht="14.25">
      <c r="EL49" s="2"/>
      <c r="EM49" s="2"/>
      <c r="EN49" s="2"/>
      <c r="EO49" s="2" t="s">
        <v>18</v>
      </c>
    </row>
    <row r="50" spans="127:145" ht="14.25">
      <c r="DW50" t="s">
        <v>17</v>
      </c>
      <c r="DX50" s="2"/>
      <c r="DY50" s="2"/>
      <c r="DZ50" s="2"/>
      <c r="EA50" s="2"/>
      <c r="EB50" s="2" t="s">
        <v>58</v>
      </c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</row>
    <row r="51" spans="127:145" ht="13.5" customHeight="1">
      <c r="DX51" s="2"/>
      <c r="DY51" s="2"/>
      <c r="DZ51" s="2"/>
      <c r="EA51" s="2"/>
      <c r="EB51" s="2" t="s">
        <v>220</v>
      </c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</row>
    <row r="52" spans="127:145" ht="10.5" customHeight="1">
      <c r="EM52" s="2"/>
      <c r="EN52" s="2"/>
    </row>
    <row r="53" spans="127:145" ht="13.5" customHeight="1">
      <c r="DW53" t="s">
        <v>221</v>
      </c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</row>
    <row r="54" spans="127:145" ht="14.25"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</row>
  </sheetData>
  <mergeCells count="261">
    <mergeCell ref="F12:G13"/>
    <mergeCell ref="K12:O13"/>
    <mergeCell ref="P12:T13"/>
    <mergeCell ref="Z12:AC13"/>
    <mergeCell ref="AD12:AH13"/>
    <mergeCell ref="AN1:EB2"/>
    <mergeCell ref="B4:AJ5"/>
    <mergeCell ref="B7:J7"/>
    <mergeCell ref="B8:B9"/>
    <mergeCell ref="C8:D9"/>
    <mergeCell ref="E8:E9"/>
    <mergeCell ref="F8:G9"/>
    <mergeCell ref="H8:J9"/>
    <mergeCell ref="B21:E24"/>
    <mergeCell ref="F21:G21"/>
    <mergeCell ref="H21:I21"/>
    <mergeCell ref="J21:L21"/>
    <mergeCell ref="M21:O21"/>
    <mergeCell ref="P21:R21"/>
    <mergeCell ref="S21:U21"/>
    <mergeCell ref="F22:G24"/>
    <mergeCell ref="B11:AL11"/>
    <mergeCell ref="H12:J13"/>
    <mergeCell ref="U12:Y13"/>
    <mergeCell ref="AI12:AL13"/>
    <mergeCell ref="B16:G17"/>
    <mergeCell ref="H16:J17"/>
    <mergeCell ref="K16:N17"/>
    <mergeCell ref="O16:Q17"/>
    <mergeCell ref="R16:U17"/>
    <mergeCell ref="V16:Y17"/>
    <mergeCell ref="Z16:AB17"/>
    <mergeCell ref="AC16:AF17"/>
    <mergeCell ref="AG16:AI17"/>
    <mergeCell ref="B12:B13"/>
    <mergeCell ref="C12:D13"/>
    <mergeCell ref="E12:E13"/>
    <mergeCell ref="AN16:AQ17"/>
    <mergeCell ref="AR16:AT17"/>
    <mergeCell ref="AU16:AX17"/>
    <mergeCell ref="AY16:BA17"/>
    <mergeCell ref="BN12:BN13"/>
    <mergeCell ref="EG17:EI18"/>
    <mergeCell ref="EJ17:EJ18"/>
    <mergeCell ref="EK17:EM18"/>
    <mergeCell ref="ED17:EF18"/>
    <mergeCell ref="BY18:CV20"/>
    <mergeCell ref="EC13:EN14"/>
    <mergeCell ref="EN17:EN18"/>
    <mergeCell ref="ED15:EM16"/>
    <mergeCell ref="EO17:EQ18"/>
    <mergeCell ref="BB16:BE17"/>
    <mergeCell ref="BF16:BI17"/>
    <mergeCell ref="BN16:BN17"/>
    <mergeCell ref="BP16:BP17"/>
    <mergeCell ref="BS16:BT16"/>
    <mergeCell ref="BS17:BT17"/>
    <mergeCell ref="EO20:EO21"/>
    <mergeCell ref="EP20:EP21"/>
    <mergeCell ref="EQ20:EQ21"/>
    <mergeCell ref="EK20:EK21"/>
    <mergeCell ref="EL20:EL21"/>
    <mergeCell ref="EM20:EM21"/>
    <mergeCell ref="EN20:EN21"/>
    <mergeCell ref="EI20:EI21"/>
    <mergeCell ref="EJ20:EJ21"/>
    <mergeCell ref="BS18:BT20"/>
    <mergeCell ref="BU18:BX20"/>
    <mergeCell ref="G19:BN20"/>
    <mergeCell ref="DX20:EG21"/>
    <mergeCell ref="EH20:EH21"/>
    <mergeCell ref="V21:X21"/>
    <mergeCell ref="AJ16:AM17"/>
    <mergeCell ref="Y21:AA21"/>
    <mergeCell ref="BU22:BW23"/>
    <mergeCell ref="DX22:EQ23"/>
    <mergeCell ref="DX24:EQ26"/>
    <mergeCell ref="EL27:EL28"/>
    <mergeCell ref="AZ21:BB21"/>
    <mergeCell ref="BC21:BE21"/>
    <mergeCell ref="BF21:BH21"/>
    <mergeCell ref="BI21:BN24"/>
    <mergeCell ref="BS21:BT21"/>
    <mergeCell ref="H22:BH24"/>
    <mergeCell ref="AH21:AJ21"/>
    <mergeCell ref="AK21:AM21"/>
    <mergeCell ref="AN21:AP21"/>
    <mergeCell ref="AQ21:AS21"/>
    <mergeCell ref="AT21:AV21"/>
    <mergeCell ref="AW21:AY21"/>
    <mergeCell ref="AB21:AD21"/>
    <mergeCell ref="AE21:AG21"/>
    <mergeCell ref="BS22:BT23"/>
    <mergeCell ref="DP27:DR27"/>
    <mergeCell ref="B27:D27"/>
    <mergeCell ref="E27:AM27"/>
    <mergeCell ref="EP27:EP28"/>
    <mergeCell ref="EQ27:EQ28"/>
    <mergeCell ref="EF27:EF28"/>
    <mergeCell ref="EG27:EG28"/>
    <mergeCell ref="EH27:EH28"/>
    <mergeCell ref="EI27:EI28"/>
    <mergeCell ref="EJ27:EJ28"/>
    <mergeCell ref="EK27:EK28"/>
    <mergeCell ref="DX27:EB28"/>
    <mergeCell ref="EC27:EC28"/>
    <mergeCell ref="ED27:ED28"/>
    <mergeCell ref="EE27:EE28"/>
    <mergeCell ref="EM27:EM28"/>
    <mergeCell ref="EN27:EN28"/>
    <mergeCell ref="EO27:EO28"/>
    <mergeCell ref="B30:D30"/>
    <mergeCell ref="E30:G30"/>
    <mergeCell ref="EC29:EC30"/>
    <mergeCell ref="ED29:ED30"/>
    <mergeCell ref="EE29:EE30"/>
    <mergeCell ref="EF29:EF30"/>
    <mergeCell ref="EG29:EG30"/>
    <mergeCell ref="EH29:EH30"/>
    <mergeCell ref="V28:Y30"/>
    <mergeCell ref="Z28:AB30"/>
    <mergeCell ref="AC28:AF30"/>
    <mergeCell ref="AG28:AI30"/>
    <mergeCell ref="AJ28:AM30"/>
    <mergeCell ref="DX29:EB30"/>
    <mergeCell ref="B28:D29"/>
    <mergeCell ref="E28:G29"/>
    <mergeCell ref="H28:J30"/>
    <mergeCell ref="K28:N30"/>
    <mergeCell ref="O28:Q30"/>
    <mergeCell ref="R28:U30"/>
    <mergeCell ref="B33:E38"/>
    <mergeCell ref="F33:G33"/>
    <mergeCell ref="H33:I33"/>
    <mergeCell ref="J33:L33"/>
    <mergeCell ref="M33:O33"/>
    <mergeCell ref="P33:R33"/>
    <mergeCell ref="EI29:EI30"/>
    <mergeCell ref="EJ29:EJ30"/>
    <mergeCell ref="EK29:EK30"/>
    <mergeCell ref="F34:G34"/>
    <mergeCell ref="H34:CY34"/>
    <mergeCell ref="F35:G38"/>
    <mergeCell ref="H35:DU36"/>
    <mergeCell ref="H37:DU38"/>
    <mergeCell ref="S33:U33"/>
    <mergeCell ref="V33:X33"/>
    <mergeCell ref="Y33:AA33"/>
    <mergeCell ref="AB33:AD33"/>
    <mergeCell ref="AE33:AV33"/>
    <mergeCell ref="AZ33:BG33"/>
    <mergeCell ref="BL33:BO33"/>
    <mergeCell ref="BQ33:BS33"/>
    <mergeCell ref="EA34:EM38"/>
    <mergeCell ref="EL29:EL30"/>
    <mergeCell ref="B42:BI42"/>
    <mergeCell ref="BO42:DX42"/>
    <mergeCell ref="B43:G43"/>
    <mergeCell ref="H43:J43"/>
    <mergeCell ref="K43:N43"/>
    <mergeCell ref="O43:Q43"/>
    <mergeCell ref="R43:U43"/>
    <mergeCell ref="V43:Y43"/>
    <mergeCell ref="Z43:AB43"/>
    <mergeCell ref="AC43:AF43"/>
    <mergeCell ref="DN43:DQ43"/>
    <mergeCell ref="DR43:DU43"/>
    <mergeCell ref="DV43:DX43"/>
    <mergeCell ref="CC43:CF43"/>
    <mergeCell ref="CG43:CJ43"/>
    <mergeCell ref="CK43:CN43"/>
    <mergeCell ref="CO43:CQ43"/>
    <mergeCell ref="CR43:CU43"/>
    <mergeCell ref="CV43:CZ43"/>
    <mergeCell ref="AG43:AI43"/>
    <mergeCell ref="AJ43:AM43"/>
    <mergeCell ref="AN43:AQ43"/>
    <mergeCell ref="AR43:AT43"/>
    <mergeCell ref="AU43:AX43"/>
    <mergeCell ref="AY43:BA43"/>
    <mergeCell ref="AK44:AM44"/>
    <mergeCell ref="AN44:AP44"/>
    <mergeCell ref="AQ44:AS44"/>
    <mergeCell ref="DA43:DD43"/>
    <mergeCell ref="DE43:DI43"/>
    <mergeCell ref="DJ43:DM43"/>
    <mergeCell ref="BB43:BE43"/>
    <mergeCell ref="BF43:BI43"/>
    <mergeCell ref="BO43:BR43"/>
    <mergeCell ref="BS43:BU43"/>
    <mergeCell ref="BV43:BX43"/>
    <mergeCell ref="BY43:CB43"/>
    <mergeCell ref="BO44:BQ45"/>
    <mergeCell ref="BX44:BZ44"/>
    <mergeCell ref="S44:U44"/>
    <mergeCell ref="V44:X44"/>
    <mergeCell ref="Y44:AA44"/>
    <mergeCell ref="AB44:AD44"/>
    <mergeCell ref="AE44:AG44"/>
    <mergeCell ref="AH44:AJ44"/>
    <mergeCell ref="B44:E45"/>
    <mergeCell ref="F44:G44"/>
    <mergeCell ref="H44:I44"/>
    <mergeCell ref="J44:L44"/>
    <mergeCell ref="M44:O44"/>
    <mergeCell ref="P44:R44"/>
    <mergeCell ref="F45:G45"/>
    <mergeCell ref="H45:BI45"/>
    <mergeCell ref="BC44:BE44"/>
    <mergeCell ref="BF44:BI44"/>
    <mergeCell ref="AT44:AV44"/>
    <mergeCell ref="AW44:AY44"/>
    <mergeCell ref="AZ44:BB44"/>
    <mergeCell ref="V47:Y48"/>
    <mergeCell ref="Z47:AB48"/>
    <mergeCell ref="AC47:AF48"/>
    <mergeCell ref="DQ44:DS44"/>
    <mergeCell ref="DT44:DV44"/>
    <mergeCell ref="DW44:DX44"/>
    <mergeCell ref="AG47:AI48"/>
    <mergeCell ref="AJ47:AM48"/>
    <mergeCell ref="BO47:BP47"/>
    <mergeCell ref="BS45:DX45"/>
    <mergeCell ref="CT44:CW44"/>
    <mergeCell ref="CX44:DA44"/>
    <mergeCell ref="DB44:DD44"/>
    <mergeCell ref="DE44:DH44"/>
    <mergeCell ref="DI44:DK44"/>
    <mergeCell ref="DL44:DP44"/>
    <mergeCell ref="CA44:CC44"/>
    <mergeCell ref="CD44:CG44"/>
    <mergeCell ref="CH44:CJ44"/>
    <mergeCell ref="CK44:CM44"/>
    <mergeCell ref="CN44:CP44"/>
    <mergeCell ref="CQ44:CS44"/>
    <mergeCell ref="BS44:BT44"/>
    <mergeCell ref="BU44:BW44"/>
    <mergeCell ref="B46:C46"/>
    <mergeCell ref="D46:AM46"/>
    <mergeCell ref="BO46:BP46"/>
    <mergeCell ref="BQ46:CZ46"/>
    <mergeCell ref="B47:D47"/>
    <mergeCell ref="E47:G47"/>
    <mergeCell ref="H47:J48"/>
    <mergeCell ref="K47:N48"/>
    <mergeCell ref="O47:Q48"/>
    <mergeCell ref="R47:U48"/>
    <mergeCell ref="CK47:CN48"/>
    <mergeCell ref="CO47:CQ48"/>
    <mergeCell ref="CR47:CU48"/>
    <mergeCell ref="CV47:CZ48"/>
    <mergeCell ref="B48:D48"/>
    <mergeCell ref="E48:G48"/>
    <mergeCell ref="BO48:BP48"/>
    <mergeCell ref="BQ48:BR48"/>
    <mergeCell ref="BQ47:BR47"/>
    <mergeCell ref="BS47:BU48"/>
    <mergeCell ref="BV47:BX48"/>
    <mergeCell ref="BY47:CB48"/>
    <mergeCell ref="CC47:CF48"/>
    <mergeCell ref="CG47:CJ48"/>
  </mergeCells>
  <phoneticPr fontId="2"/>
  <pageMargins left="0.23622047244094491" right="0.23622047244094491" top="0.35433070866141736" bottom="7.874015748031496E-2" header="0.31496062992125984" footer="0.31496062992125984"/>
  <pageSetup paperSize="9" scale="8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S54"/>
  <sheetViews>
    <sheetView showGridLines="0" view="pageBreakPreview" zoomScaleNormal="100" zoomScaleSheetLayoutView="100" workbookViewId="0">
      <selection activeCell="DY34" sqref="DY34"/>
    </sheetView>
  </sheetViews>
  <sheetFormatPr defaultRowHeight="13.5"/>
  <cols>
    <col min="1" max="1" width="1.125" customWidth="1"/>
    <col min="2" max="2" width="3.5" customWidth="1"/>
    <col min="3" max="4" width="1.625" customWidth="1"/>
    <col min="5" max="5" width="3.5" customWidth="1"/>
    <col min="6" max="7" width="1.75" customWidth="1"/>
    <col min="8" max="8" width="1.375" customWidth="1"/>
    <col min="9" max="11" width="0.875" customWidth="1"/>
    <col min="12" max="13" width="0.375" customWidth="1"/>
    <col min="14" max="14" width="0.75" customWidth="1"/>
    <col min="15" max="17" width="0.875" customWidth="1"/>
    <col min="18" max="19" width="0.375" customWidth="1"/>
    <col min="20" max="21" width="0.875" customWidth="1"/>
    <col min="22" max="22" width="0.75" customWidth="1"/>
    <col min="23" max="23" width="0.875" customWidth="1"/>
    <col min="24" max="25" width="0.375" customWidth="1"/>
    <col min="26" max="29" width="0.75" customWidth="1"/>
    <col min="30" max="31" width="0.375" customWidth="1"/>
    <col min="32" max="35" width="0.75" customWidth="1"/>
    <col min="36" max="37" width="0.375" customWidth="1"/>
    <col min="38" max="41" width="0.75" customWidth="1"/>
    <col min="42" max="43" width="0.375" customWidth="1"/>
    <col min="44" max="47" width="0.75" customWidth="1"/>
    <col min="48" max="49" width="0.375" customWidth="1"/>
    <col min="50" max="53" width="0.75" customWidth="1"/>
    <col min="54" max="55" width="0.375" customWidth="1"/>
    <col min="56" max="59" width="0.75" customWidth="1"/>
    <col min="60" max="61" width="0.375" customWidth="1"/>
    <col min="62" max="65" width="0.75" customWidth="1"/>
    <col min="66" max="66" width="1.5" customWidth="1"/>
    <col min="67" max="70" width="3.5" customWidth="1"/>
    <col min="71" max="71" width="1.25" customWidth="1"/>
    <col min="72" max="72" width="0.875" customWidth="1"/>
    <col min="73" max="73" width="0.375" customWidth="1"/>
    <col min="74" max="76" width="0.875" customWidth="1"/>
    <col min="77" max="77" width="0.375" customWidth="1"/>
    <col min="78" max="78" width="0.875" customWidth="1"/>
    <col min="79" max="79" width="0.375" customWidth="1"/>
    <col min="80" max="82" width="0.875" customWidth="1"/>
    <col min="83" max="86" width="0.375" customWidth="1"/>
    <col min="87" max="89" width="0.875" customWidth="1"/>
    <col min="90" max="90" width="0.375" customWidth="1"/>
    <col min="91" max="91" width="0.875" customWidth="1"/>
    <col min="92" max="92" width="0.375" customWidth="1"/>
    <col min="93" max="95" width="0.875" customWidth="1"/>
    <col min="96" max="96" width="0.375" customWidth="1"/>
    <col min="97" max="97" width="0.875" customWidth="1"/>
    <col min="98" max="98" width="0.375" customWidth="1"/>
    <col min="99" max="99" width="0.875" customWidth="1"/>
    <col min="100" max="101" width="0.375" customWidth="1"/>
    <col min="102" max="102" width="0.875" customWidth="1"/>
    <col min="103" max="106" width="0.375" customWidth="1"/>
    <col min="107" max="108" width="0.875" customWidth="1"/>
    <col min="109" max="110" width="0.375" customWidth="1"/>
    <col min="111" max="111" width="0.875" customWidth="1"/>
    <col min="112" max="113" width="0.375" customWidth="1"/>
    <col min="114" max="115" width="0.875" customWidth="1"/>
    <col min="116" max="119" width="0.375" customWidth="1"/>
    <col min="120" max="122" width="0.875" customWidth="1"/>
    <col min="123" max="124" width="0.375" customWidth="1"/>
    <col min="125" max="129" width="0.875" customWidth="1"/>
    <col min="130" max="132" width="3.25" customWidth="1"/>
    <col min="133" max="147" width="3" customWidth="1"/>
    <col min="148" max="148" width="0.875" customWidth="1"/>
    <col min="149" max="149" width="0.5" customWidth="1"/>
    <col min="150" max="150" width="9.625" customWidth="1"/>
    <col min="152" max="163" width="3.125" customWidth="1"/>
    <col min="164" max="166" width="3.25" customWidth="1"/>
  </cols>
  <sheetData>
    <row r="1" spans="1:149" ht="11.25" customHeight="1">
      <c r="AN1" s="301" t="s">
        <v>0</v>
      </c>
      <c r="AO1" s="301"/>
      <c r="AP1" s="301"/>
      <c r="AQ1" s="301"/>
      <c r="AR1" s="301"/>
      <c r="AS1" s="301"/>
      <c r="AT1" s="301"/>
      <c r="AU1" s="301"/>
      <c r="AV1" s="301"/>
      <c r="AW1" s="301"/>
      <c r="AX1" s="301"/>
      <c r="AY1" s="301"/>
      <c r="AZ1" s="301"/>
      <c r="BA1" s="301"/>
      <c r="BB1" s="301"/>
      <c r="BC1" s="301"/>
      <c r="BD1" s="301"/>
      <c r="BE1" s="301"/>
      <c r="BF1" s="301"/>
      <c r="BG1" s="301"/>
      <c r="BH1" s="301"/>
      <c r="BI1" s="301"/>
      <c r="BJ1" s="301"/>
      <c r="BK1" s="301"/>
      <c r="BL1" s="301"/>
      <c r="BM1" s="301"/>
      <c r="BN1" s="301"/>
      <c r="BO1" s="301"/>
      <c r="BP1" s="301"/>
      <c r="BQ1" s="301"/>
      <c r="BR1" s="301"/>
      <c r="BS1" s="301"/>
      <c r="BT1" s="301"/>
      <c r="BU1" s="301"/>
      <c r="BV1" s="301"/>
      <c r="BW1" s="301"/>
      <c r="BX1" s="301"/>
      <c r="BY1" s="301"/>
      <c r="BZ1" s="301"/>
      <c r="CA1" s="301"/>
      <c r="CB1" s="301"/>
      <c r="CC1" s="301"/>
      <c r="CD1" s="301"/>
      <c r="CE1" s="301"/>
      <c r="CF1" s="301"/>
      <c r="CG1" s="301"/>
      <c r="CH1" s="301"/>
      <c r="CI1" s="301"/>
      <c r="CJ1" s="301"/>
      <c r="CK1" s="301"/>
      <c r="CL1" s="301"/>
      <c r="CM1" s="301"/>
      <c r="CN1" s="301"/>
      <c r="CO1" s="301"/>
      <c r="CP1" s="301"/>
      <c r="CQ1" s="301"/>
      <c r="CR1" s="301"/>
      <c r="CS1" s="301"/>
      <c r="CT1" s="301"/>
      <c r="CU1" s="301"/>
      <c r="CV1" s="301"/>
      <c r="CW1" s="301"/>
      <c r="CX1" s="301"/>
      <c r="CY1" s="301"/>
      <c r="CZ1" s="301"/>
      <c r="DA1" s="301"/>
      <c r="DB1" s="301"/>
      <c r="DC1" s="301"/>
      <c r="DD1" s="301"/>
      <c r="DE1" s="301"/>
      <c r="DF1" s="301"/>
      <c r="DG1" s="301"/>
      <c r="DH1" s="301"/>
      <c r="DI1" s="301"/>
      <c r="DJ1" s="301"/>
      <c r="DK1" s="301"/>
      <c r="DL1" s="301"/>
      <c r="DM1" s="301"/>
      <c r="DN1" s="301"/>
      <c r="DO1" s="301"/>
      <c r="DP1" s="301"/>
      <c r="DQ1" s="301"/>
      <c r="DR1" s="301"/>
      <c r="DS1" s="301"/>
      <c r="DT1" s="301"/>
      <c r="DU1" s="301"/>
      <c r="DV1" s="301"/>
      <c r="DW1" s="301"/>
      <c r="DX1" s="301"/>
      <c r="DY1" s="301"/>
      <c r="DZ1" s="301"/>
      <c r="EA1" s="301"/>
      <c r="EB1" s="301"/>
    </row>
    <row r="2" spans="1:149" ht="17.25" customHeight="1">
      <c r="B2" s="1" t="s">
        <v>73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  <c r="CK2" s="301"/>
      <c r="CL2" s="301"/>
      <c r="CM2" s="301"/>
      <c r="CN2" s="301"/>
      <c r="CO2" s="301"/>
      <c r="CP2" s="301"/>
      <c r="CQ2" s="301"/>
      <c r="CR2" s="301"/>
      <c r="CS2" s="301"/>
      <c r="CT2" s="301"/>
      <c r="CU2" s="301"/>
      <c r="CV2" s="301"/>
      <c r="CW2" s="301"/>
      <c r="CX2" s="301"/>
      <c r="CY2" s="301"/>
      <c r="CZ2" s="301"/>
      <c r="DA2" s="301"/>
      <c r="DB2" s="301"/>
      <c r="DC2" s="301"/>
      <c r="DD2" s="301"/>
      <c r="DE2" s="301"/>
      <c r="DF2" s="301"/>
      <c r="DG2" s="301"/>
      <c r="DH2" s="301"/>
      <c r="DI2" s="301"/>
      <c r="DJ2" s="301"/>
      <c r="DK2" s="301"/>
      <c r="DL2" s="301"/>
      <c r="DM2" s="301"/>
      <c r="DN2" s="301"/>
      <c r="DO2" s="301"/>
      <c r="DP2" s="301"/>
      <c r="DQ2" s="301"/>
      <c r="DR2" s="301"/>
      <c r="DS2" s="301"/>
      <c r="DT2" s="301"/>
      <c r="DU2" s="301"/>
      <c r="DV2" s="301"/>
      <c r="DW2" s="301"/>
      <c r="DX2" s="301"/>
      <c r="DY2" s="301"/>
      <c r="DZ2" s="301"/>
      <c r="EA2" s="301"/>
      <c r="EB2" s="301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4"/>
      <c r="EP2" s="4"/>
      <c r="EQ2" s="4"/>
      <c r="ER2" s="4"/>
      <c r="ES2" s="4"/>
    </row>
    <row r="3" spans="1:149" ht="4.5" customHeight="1" thickBo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4"/>
      <c r="EB3" s="4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4"/>
      <c r="EP3" s="4"/>
      <c r="EQ3" s="4"/>
      <c r="ER3" s="4"/>
      <c r="ES3" s="4"/>
    </row>
    <row r="4" spans="1:149" ht="2.25" customHeight="1">
      <c r="B4" s="271" t="s">
        <v>1</v>
      </c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P4" s="6"/>
      <c r="AQ4" s="6"/>
      <c r="AR4" s="6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8"/>
      <c r="DY4" s="8"/>
      <c r="DZ4" s="9"/>
      <c r="EA4" s="9"/>
      <c r="EB4" s="4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4"/>
      <c r="EP4" s="4"/>
      <c r="EQ4" s="4"/>
      <c r="ER4" s="4"/>
      <c r="ES4" s="4"/>
    </row>
    <row r="5" spans="1:149" ht="13.5" customHeight="1"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  <c r="AG5" s="271"/>
      <c r="AH5" s="271"/>
      <c r="AI5" s="271"/>
      <c r="AJ5" s="271"/>
      <c r="AS5" t="s">
        <v>2</v>
      </c>
    </row>
    <row r="6" spans="1:149">
      <c r="AS6" t="s">
        <v>3</v>
      </c>
    </row>
    <row r="7" spans="1:149" ht="13.5" customHeight="1">
      <c r="B7" s="235" t="s">
        <v>4</v>
      </c>
      <c r="C7" s="272"/>
      <c r="D7" s="272"/>
      <c r="E7" s="272"/>
      <c r="F7" s="272"/>
      <c r="G7" s="272"/>
      <c r="H7" s="272"/>
      <c r="I7" s="272"/>
      <c r="J7" s="272"/>
      <c r="K7" s="2"/>
      <c r="L7" s="2"/>
      <c r="AS7" s="10" t="s">
        <v>5</v>
      </c>
    </row>
    <row r="8" spans="1:149">
      <c r="B8" s="273" t="s">
        <v>62</v>
      </c>
      <c r="C8" s="274" t="s">
        <v>63</v>
      </c>
      <c r="D8" s="275"/>
      <c r="E8" s="102" t="s">
        <v>64</v>
      </c>
      <c r="F8" s="278">
        <v>0</v>
      </c>
      <c r="G8" s="278"/>
      <c r="H8" s="280">
        <v>2</v>
      </c>
      <c r="I8" s="281"/>
      <c r="J8" s="281"/>
      <c r="N8" s="22"/>
      <c r="AS8" t="s">
        <v>6</v>
      </c>
    </row>
    <row r="9" spans="1:149">
      <c r="B9" s="273"/>
      <c r="C9" s="276"/>
      <c r="D9" s="277"/>
      <c r="E9" s="105"/>
      <c r="F9" s="279"/>
      <c r="G9" s="279"/>
      <c r="H9" s="282"/>
      <c r="I9" s="283"/>
      <c r="J9" s="283"/>
      <c r="N9" s="22"/>
      <c r="AS9" t="s">
        <v>7</v>
      </c>
    </row>
    <row r="10" spans="1:149" ht="15" customHeight="1">
      <c r="AS10" t="s">
        <v>8</v>
      </c>
    </row>
    <row r="11" spans="1:149">
      <c r="B11" s="235" t="s">
        <v>9</v>
      </c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</row>
    <row r="12" spans="1:149" ht="14.25">
      <c r="B12" s="285">
        <f ca="1">TODAY()</f>
        <v>46128</v>
      </c>
      <c r="C12" s="285"/>
      <c r="D12" s="285"/>
      <c r="E12" s="285"/>
      <c r="F12" s="285"/>
      <c r="G12" s="286"/>
      <c r="H12" s="109" t="s">
        <v>10</v>
      </c>
      <c r="I12" s="110"/>
      <c r="J12" s="111"/>
      <c r="K12" s="289">
        <f ca="1">TODAY()</f>
        <v>46128</v>
      </c>
      <c r="L12" s="290"/>
      <c r="M12" s="290"/>
      <c r="N12" s="290"/>
      <c r="O12" s="290"/>
      <c r="P12" s="290"/>
      <c r="Q12" s="290"/>
      <c r="R12" s="290"/>
      <c r="S12" s="290"/>
      <c r="T12" s="291"/>
      <c r="U12" s="109" t="s">
        <v>11</v>
      </c>
      <c r="V12" s="110"/>
      <c r="W12" s="110"/>
      <c r="X12" s="110"/>
      <c r="Y12" s="111"/>
      <c r="Z12" s="295">
        <f ca="1">TODAY()</f>
        <v>46128</v>
      </c>
      <c r="AA12" s="296"/>
      <c r="AB12" s="296"/>
      <c r="AC12" s="296"/>
      <c r="AD12" s="296"/>
      <c r="AE12" s="296"/>
      <c r="AF12" s="296"/>
      <c r="AG12" s="296"/>
      <c r="AH12" s="297"/>
      <c r="AI12" s="109" t="s">
        <v>12</v>
      </c>
      <c r="AJ12" s="110"/>
      <c r="AK12" s="110"/>
      <c r="AL12" s="110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113"/>
      <c r="BO12" s="22"/>
      <c r="BP12" s="1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</row>
    <row r="13" spans="1:149" ht="13.5" customHeight="1">
      <c r="B13" s="287"/>
      <c r="C13" s="287"/>
      <c r="D13" s="287"/>
      <c r="E13" s="287"/>
      <c r="F13" s="287"/>
      <c r="G13" s="288"/>
      <c r="H13" s="249"/>
      <c r="I13" s="235"/>
      <c r="J13" s="236"/>
      <c r="K13" s="292"/>
      <c r="L13" s="293"/>
      <c r="M13" s="293"/>
      <c r="N13" s="293"/>
      <c r="O13" s="293"/>
      <c r="P13" s="293"/>
      <c r="Q13" s="293"/>
      <c r="R13" s="293"/>
      <c r="S13" s="293"/>
      <c r="T13" s="294"/>
      <c r="U13" s="249"/>
      <c r="V13" s="235"/>
      <c r="W13" s="235"/>
      <c r="X13" s="235"/>
      <c r="Y13" s="236"/>
      <c r="Z13" s="298"/>
      <c r="AA13" s="299"/>
      <c r="AB13" s="299"/>
      <c r="AC13" s="299"/>
      <c r="AD13" s="299"/>
      <c r="AE13" s="299"/>
      <c r="AF13" s="299"/>
      <c r="AG13" s="299"/>
      <c r="AH13" s="300"/>
      <c r="AI13" s="112"/>
      <c r="AJ13" s="113"/>
      <c r="AK13" s="113"/>
      <c r="AL13" s="113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113"/>
      <c r="BO13" s="22"/>
      <c r="BP13" s="11" t="s">
        <v>13</v>
      </c>
      <c r="BQ13" s="12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Z13" t="s">
        <v>14</v>
      </c>
      <c r="EC13" s="309" t="s">
        <v>212</v>
      </c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</row>
    <row r="14" spans="1:149" ht="13.5" customHeight="1">
      <c r="Z14" s="24"/>
      <c r="BP14" s="12"/>
      <c r="BQ14" s="12"/>
      <c r="BR14" s="12"/>
      <c r="BS14" s="12"/>
      <c r="BT14" s="12" t="s">
        <v>15</v>
      </c>
      <c r="BU14" s="12"/>
      <c r="BV14" s="12"/>
      <c r="BW14" s="12"/>
      <c r="BX14" s="12"/>
      <c r="BY14" s="12"/>
      <c r="BZ14" s="12"/>
      <c r="CA14" s="12"/>
      <c r="CB14" s="12"/>
      <c r="CC14" s="12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</row>
    <row r="15" spans="1:149" ht="14.25" customHeight="1">
      <c r="H15" s="13" t="s">
        <v>16</v>
      </c>
      <c r="N15" s="14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12"/>
      <c r="DQ15" s="12"/>
      <c r="DZ15" t="s">
        <v>17</v>
      </c>
      <c r="ED15" s="284" t="s">
        <v>213</v>
      </c>
      <c r="EE15" s="284"/>
      <c r="EF15" s="284"/>
      <c r="EG15" s="284"/>
      <c r="EH15" s="284"/>
      <c r="EI15" s="284"/>
      <c r="EJ15" s="284"/>
      <c r="EK15" s="284"/>
      <c r="EL15" s="284"/>
      <c r="EM15" s="284"/>
      <c r="EO15" t="s">
        <v>18</v>
      </c>
    </row>
    <row r="16" spans="1:149" ht="14.25">
      <c r="B16" s="113" t="s">
        <v>19</v>
      </c>
      <c r="C16" s="113"/>
      <c r="D16" s="113"/>
      <c r="E16" s="113"/>
      <c r="F16" s="113"/>
      <c r="G16" s="113"/>
      <c r="H16" s="156">
        <v>1</v>
      </c>
      <c r="I16" s="157"/>
      <c r="J16" s="250"/>
      <c r="K16" s="112"/>
      <c r="L16" s="113"/>
      <c r="M16" s="113"/>
      <c r="N16" s="113"/>
      <c r="O16" s="105"/>
      <c r="P16" s="303"/>
      <c r="Q16" s="303"/>
      <c r="R16" s="304"/>
      <c r="S16" s="113"/>
      <c r="T16" s="113"/>
      <c r="U16" s="303"/>
      <c r="V16" s="113"/>
      <c r="W16" s="113"/>
      <c r="X16" s="113"/>
      <c r="Y16" s="303"/>
      <c r="Z16" s="304"/>
      <c r="AA16" s="113"/>
      <c r="AB16" s="303"/>
      <c r="AC16" s="304"/>
      <c r="AD16" s="113"/>
      <c r="AE16" s="113"/>
      <c r="AF16" s="305"/>
      <c r="AG16" s="113"/>
      <c r="AH16" s="113"/>
      <c r="AI16" s="303"/>
      <c r="AJ16" s="304"/>
      <c r="AK16" s="113"/>
      <c r="AL16" s="113"/>
      <c r="AM16" s="303"/>
      <c r="AN16" s="304"/>
      <c r="AO16" s="113"/>
      <c r="AP16" s="113"/>
      <c r="AQ16" s="303"/>
      <c r="AR16" s="304"/>
      <c r="AS16" s="113"/>
      <c r="AT16" s="305"/>
      <c r="AU16" s="113"/>
      <c r="AV16" s="113"/>
      <c r="AW16" s="113"/>
      <c r="AX16" s="303"/>
      <c r="AY16" s="304"/>
      <c r="AZ16" s="113"/>
      <c r="BA16" s="303"/>
      <c r="BB16" s="304"/>
      <c r="BC16" s="113"/>
      <c r="BD16" s="113"/>
      <c r="BE16" s="303"/>
      <c r="BF16" s="304"/>
      <c r="BG16" s="113"/>
      <c r="BH16" s="113"/>
      <c r="BI16" s="113"/>
      <c r="BM16" s="22"/>
      <c r="BN16" s="113"/>
      <c r="BO16" s="22"/>
      <c r="BP16" s="222"/>
      <c r="BQ16" s="2" t="s">
        <v>20</v>
      </c>
      <c r="BR16" s="1"/>
      <c r="BS16" s="203" t="s">
        <v>61</v>
      </c>
      <c r="BT16" s="203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9"/>
      <c r="CS16" s="29"/>
      <c r="CT16" s="29"/>
      <c r="CU16" s="29"/>
      <c r="CV16" s="29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15"/>
      <c r="DQ16" s="15"/>
      <c r="DR16" s="16"/>
      <c r="ED16" s="284"/>
      <c r="EE16" s="284"/>
      <c r="EF16" s="284"/>
      <c r="EG16" s="284"/>
      <c r="EH16" s="284"/>
      <c r="EI16" s="284"/>
      <c r="EJ16" s="284"/>
      <c r="EK16" s="284"/>
      <c r="EL16" s="284"/>
      <c r="EM16" s="284"/>
    </row>
    <row r="17" spans="2:147" ht="14.25">
      <c r="B17" s="113"/>
      <c r="C17" s="113"/>
      <c r="D17" s="113"/>
      <c r="E17" s="113"/>
      <c r="F17" s="113"/>
      <c r="G17" s="113"/>
      <c r="H17" s="156"/>
      <c r="I17" s="157"/>
      <c r="J17" s="250"/>
      <c r="K17" s="112"/>
      <c r="L17" s="113"/>
      <c r="M17" s="113"/>
      <c r="N17" s="113"/>
      <c r="O17" s="105"/>
      <c r="P17" s="303"/>
      <c r="Q17" s="303"/>
      <c r="R17" s="304"/>
      <c r="S17" s="113"/>
      <c r="T17" s="113"/>
      <c r="U17" s="303"/>
      <c r="V17" s="113"/>
      <c r="W17" s="113"/>
      <c r="X17" s="113"/>
      <c r="Y17" s="303"/>
      <c r="Z17" s="304"/>
      <c r="AA17" s="113"/>
      <c r="AB17" s="303"/>
      <c r="AC17" s="304"/>
      <c r="AD17" s="113"/>
      <c r="AE17" s="113"/>
      <c r="AF17" s="305"/>
      <c r="AG17" s="113"/>
      <c r="AH17" s="113"/>
      <c r="AI17" s="303"/>
      <c r="AJ17" s="304"/>
      <c r="AK17" s="113"/>
      <c r="AL17" s="113"/>
      <c r="AM17" s="303"/>
      <c r="AN17" s="304"/>
      <c r="AO17" s="113"/>
      <c r="AP17" s="113"/>
      <c r="AQ17" s="303"/>
      <c r="AR17" s="304"/>
      <c r="AS17" s="113"/>
      <c r="AT17" s="305"/>
      <c r="AU17" s="113"/>
      <c r="AV17" s="113"/>
      <c r="AW17" s="113"/>
      <c r="AX17" s="303"/>
      <c r="AY17" s="304"/>
      <c r="AZ17" s="113"/>
      <c r="BA17" s="303"/>
      <c r="BB17" s="304"/>
      <c r="BC17" s="113"/>
      <c r="BD17" s="113"/>
      <c r="BE17" s="303"/>
      <c r="BF17" s="304"/>
      <c r="BG17" s="113"/>
      <c r="BH17" s="113"/>
      <c r="BI17" s="113"/>
      <c r="BM17" s="22"/>
      <c r="BN17" s="113"/>
      <c r="BO17" s="22"/>
      <c r="BP17" s="222"/>
      <c r="BQ17" s="2" t="s">
        <v>21</v>
      </c>
      <c r="BR17" s="1"/>
      <c r="BS17" s="203">
        <v>2</v>
      </c>
      <c r="BT17" s="203"/>
      <c r="BU17" s="28" t="s">
        <v>22</v>
      </c>
      <c r="BV17" s="28"/>
      <c r="BW17" s="28"/>
      <c r="BX17" s="28"/>
      <c r="BY17" s="28" t="s">
        <v>23</v>
      </c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9"/>
      <c r="CS17" s="29"/>
      <c r="CT17" s="29"/>
      <c r="CU17" s="29"/>
      <c r="CV17" s="29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15"/>
      <c r="DQ17" s="15"/>
      <c r="DR17" s="16"/>
      <c r="ED17" s="157" t="s">
        <v>24</v>
      </c>
      <c r="EE17" s="157"/>
      <c r="EF17" s="157"/>
      <c r="EG17" s="306" t="s">
        <v>72</v>
      </c>
      <c r="EH17" s="306"/>
      <c r="EI17" s="306"/>
      <c r="EJ17" s="157" t="s">
        <v>25</v>
      </c>
      <c r="EK17" s="219">
        <v>3493</v>
      </c>
      <c r="EL17" s="219"/>
      <c r="EM17" s="219"/>
      <c r="EN17" s="157" t="s">
        <v>26</v>
      </c>
      <c r="EO17" s="219">
        <v>9831</v>
      </c>
      <c r="EP17" s="219"/>
      <c r="EQ17" s="219"/>
    </row>
    <row r="18" spans="2:147" ht="5.25" customHeight="1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M18" s="22"/>
      <c r="BN18" s="22"/>
      <c r="BO18" s="22"/>
      <c r="BP18" s="27"/>
      <c r="BQ18" s="2"/>
      <c r="BR18" s="1"/>
      <c r="BS18" s="203">
        <v>3</v>
      </c>
      <c r="BT18" s="203"/>
      <c r="BU18" s="233" t="s">
        <v>27</v>
      </c>
      <c r="BV18" s="233"/>
      <c r="BW18" s="233"/>
      <c r="BX18" s="233"/>
      <c r="BY18" s="233" t="s">
        <v>28</v>
      </c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9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15"/>
      <c r="DQ18" s="15"/>
      <c r="DR18" s="16"/>
      <c r="ED18" s="157"/>
      <c r="EE18" s="157"/>
      <c r="EF18" s="157"/>
      <c r="EG18" s="306"/>
      <c r="EH18" s="306"/>
      <c r="EI18" s="306"/>
      <c r="EJ18" s="157"/>
      <c r="EK18" s="219"/>
      <c r="EL18" s="219"/>
      <c r="EM18" s="219"/>
      <c r="EN18" s="157"/>
      <c r="EO18" s="219"/>
      <c r="EP18" s="219"/>
      <c r="EQ18" s="219"/>
    </row>
    <row r="19" spans="2:147" ht="6.75" customHeight="1">
      <c r="G19" s="234" t="s">
        <v>29</v>
      </c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  <c r="AV19" s="234"/>
      <c r="AW19" s="234"/>
      <c r="AX19" s="234"/>
      <c r="AY19" s="234"/>
      <c r="AZ19" s="234"/>
      <c r="BA19" s="234"/>
      <c r="BB19" s="234"/>
      <c r="BC19" s="234"/>
      <c r="BD19" s="234"/>
      <c r="BE19" s="234"/>
      <c r="BF19" s="234"/>
      <c r="BG19" s="234"/>
      <c r="BH19" s="234"/>
      <c r="BI19" s="234"/>
      <c r="BJ19" s="234"/>
      <c r="BK19" s="234"/>
      <c r="BL19" s="234"/>
      <c r="BM19" s="234"/>
      <c r="BN19" s="234"/>
      <c r="BP19" s="2"/>
      <c r="BQ19" s="2"/>
      <c r="BR19" s="2"/>
      <c r="BS19" s="203"/>
      <c r="BT19" s="20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15"/>
      <c r="DQ19" s="15"/>
      <c r="DR19" s="16"/>
    </row>
    <row r="20" spans="2:147" ht="5.25" customHeight="1"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/>
      <c r="AW20" s="234"/>
      <c r="AX20" s="234"/>
      <c r="AY20" s="234"/>
      <c r="AZ20" s="234"/>
      <c r="BA20" s="234"/>
      <c r="BB20" s="234"/>
      <c r="BC20" s="234"/>
      <c r="BD20" s="234"/>
      <c r="BE20" s="234"/>
      <c r="BF20" s="234"/>
      <c r="BG20" s="234"/>
      <c r="BH20" s="234"/>
      <c r="BI20" s="234"/>
      <c r="BJ20" s="234"/>
      <c r="BK20" s="234"/>
      <c r="BL20" s="234"/>
      <c r="BM20" s="234"/>
      <c r="BN20" s="234"/>
      <c r="BP20" s="2"/>
      <c r="BQ20" s="2"/>
      <c r="BR20" s="2"/>
      <c r="BS20" s="203"/>
      <c r="BT20" s="20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15"/>
      <c r="DQ20" s="15"/>
      <c r="DR20" s="16"/>
      <c r="DX20" s="110" t="s">
        <v>30</v>
      </c>
      <c r="DY20" s="110"/>
      <c r="DZ20" s="110"/>
      <c r="EA20" s="110"/>
      <c r="EB20" s="110"/>
      <c r="EC20" s="110"/>
      <c r="ED20" s="110"/>
      <c r="EE20" s="110"/>
      <c r="EF20" s="110"/>
      <c r="EG20" s="111"/>
      <c r="EH20" s="237">
        <v>5</v>
      </c>
      <c r="EI20" s="231">
        <v>3</v>
      </c>
      <c r="EJ20" s="231">
        <v>5</v>
      </c>
      <c r="EK20" s="223">
        <v>0</v>
      </c>
      <c r="EL20" s="225" t="s">
        <v>31</v>
      </c>
      <c r="EM20" s="229">
        <v>0</v>
      </c>
      <c r="EN20" s="231">
        <v>0</v>
      </c>
      <c r="EO20" s="223">
        <v>1</v>
      </c>
      <c r="EP20" s="225" t="s">
        <v>31</v>
      </c>
      <c r="EQ20" s="227">
        <v>3</v>
      </c>
    </row>
    <row r="21" spans="2:147" ht="15" customHeight="1">
      <c r="B21" s="273" t="s">
        <v>32</v>
      </c>
      <c r="C21" s="273"/>
      <c r="D21" s="273"/>
      <c r="E21" s="307"/>
      <c r="F21" s="308" t="s">
        <v>33</v>
      </c>
      <c r="G21" s="149"/>
      <c r="H21" s="312" t="s">
        <v>66</v>
      </c>
      <c r="I21" s="148"/>
      <c r="J21" s="313" t="s">
        <v>67</v>
      </c>
      <c r="K21" s="148"/>
      <c r="L21" s="148"/>
      <c r="M21" s="314" t="s">
        <v>68</v>
      </c>
      <c r="N21" s="235"/>
      <c r="O21" s="315"/>
      <c r="P21" s="235" t="s">
        <v>69</v>
      </c>
      <c r="Q21" s="235"/>
      <c r="R21" s="315"/>
      <c r="S21" s="235" t="s">
        <v>70</v>
      </c>
      <c r="T21" s="235"/>
      <c r="U21" s="315"/>
      <c r="V21" s="302" t="s">
        <v>71</v>
      </c>
      <c r="W21" s="302"/>
      <c r="X21" s="302"/>
      <c r="Y21" s="302"/>
      <c r="Z21" s="302"/>
      <c r="AA21" s="302"/>
      <c r="AB21" s="302" t="e">
        <f>LEFT(#REF!,1)</f>
        <v>#REF!</v>
      </c>
      <c r="AC21" s="302"/>
      <c r="AD21" s="302"/>
      <c r="AE21" s="302" t="e">
        <f>MID(#REF!,2,1)</f>
        <v>#REF!</v>
      </c>
      <c r="AF21" s="302"/>
      <c r="AG21" s="302"/>
      <c r="AH21" s="302" t="e">
        <f>MID(#REF!,3,1)</f>
        <v>#REF!</v>
      </c>
      <c r="AI21" s="302"/>
      <c r="AJ21" s="302"/>
      <c r="AK21" s="302" t="e">
        <f>MID(#REF!,4,1)</f>
        <v>#REF!</v>
      </c>
      <c r="AL21" s="302"/>
      <c r="AM21" s="302"/>
      <c r="AN21" s="302" t="e">
        <f>MID(#REF!,5,1)</f>
        <v>#REF!</v>
      </c>
      <c r="AO21" s="302"/>
      <c r="AP21" s="302"/>
      <c r="AQ21" s="302" t="e">
        <f>MID(#REF!,6,1)</f>
        <v>#REF!</v>
      </c>
      <c r="AR21" s="302"/>
      <c r="AS21" s="302"/>
      <c r="AT21" s="302" t="e">
        <f>MID(#REF!,7,1)</f>
        <v>#REF!</v>
      </c>
      <c r="AU21" s="302"/>
      <c r="AV21" s="302"/>
      <c r="AW21" s="302" t="e">
        <f>MID(#REF!,8,1)</f>
        <v>#REF!</v>
      </c>
      <c r="AX21" s="302"/>
      <c r="AY21" s="302"/>
      <c r="AZ21" s="302" t="e">
        <f>MID(#REF!,9,1)</f>
        <v>#REF!</v>
      </c>
      <c r="BA21" s="302"/>
      <c r="BB21" s="302"/>
      <c r="BC21" s="302" t="e">
        <f>MID(#REF!,10,1)</f>
        <v>#REF!</v>
      </c>
      <c r="BD21" s="302"/>
      <c r="BE21" s="302"/>
      <c r="BF21" s="302" t="e">
        <f>MID(#REF!,11,1)</f>
        <v>#REF!</v>
      </c>
      <c r="BG21" s="302"/>
      <c r="BH21" s="302"/>
      <c r="BI21" s="318" t="s">
        <v>18</v>
      </c>
      <c r="BJ21" s="119"/>
      <c r="BK21" s="119"/>
      <c r="BL21" s="119"/>
      <c r="BM21" s="119"/>
      <c r="BN21" s="119"/>
      <c r="BP21" s="2"/>
      <c r="BQ21" s="2"/>
      <c r="BR21" s="2"/>
      <c r="BS21" s="203">
        <v>4</v>
      </c>
      <c r="BT21" s="203"/>
      <c r="BU21" s="28" t="s">
        <v>27</v>
      </c>
      <c r="BV21" s="28"/>
      <c r="BW21" s="28"/>
      <c r="BX21" s="28"/>
      <c r="BY21" s="28"/>
      <c r="BZ21" s="28" t="s">
        <v>34</v>
      </c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15"/>
      <c r="DQ21" s="15"/>
      <c r="DR21" s="16"/>
      <c r="DX21" s="235"/>
      <c r="DY21" s="235"/>
      <c r="DZ21" s="235"/>
      <c r="EA21" s="235"/>
      <c r="EB21" s="235"/>
      <c r="EC21" s="235"/>
      <c r="ED21" s="235"/>
      <c r="EE21" s="235"/>
      <c r="EF21" s="235"/>
      <c r="EG21" s="236"/>
      <c r="EH21" s="238"/>
      <c r="EI21" s="232"/>
      <c r="EJ21" s="232"/>
      <c r="EK21" s="224"/>
      <c r="EL21" s="226"/>
      <c r="EM21" s="230"/>
      <c r="EN21" s="232"/>
      <c r="EO21" s="224"/>
      <c r="EP21" s="226"/>
      <c r="EQ21" s="228"/>
    </row>
    <row r="22" spans="2:147" ht="12" customHeight="1">
      <c r="B22" s="273"/>
      <c r="C22" s="273"/>
      <c r="D22" s="273"/>
      <c r="E22" s="307"/>
      <c r="F22" s="192" t="s">
        <v>35</v>
      </c>
      <c r="G22" s="117"/>
      <c r="H22" s="192" t="e">
        <f>"ジャックス　"&amp;#REF!</f>
        <v>#REF!</v>
      </c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  <c r="AH22" s="310"/>
      <c r="AI22" s="310"/>
      <c r="AJ22" s="310"/>
      <c r="AK22" s="310"/>
      <c r="AL22" s="310"/>
      <c r="AM22" s="310"/>
      <c r="AN22" s="310"/>
      <c r="AO22" s="310"/>
      <c r="AP22" s="310"/>
      <c r="AQ22" s="310"/>
      <c r="AR22" s="310"/>
      <c r="AS22" s="310"/>
      <c r="AT22" s="310"/>
      <c r="AU22" s="310"/>
      <c r="AV22" s="310"/>
      <c r="AW22" s="310"/>
      <c r="AX22" s="310"/>
      <c r="AY22" s="310"/>
      <c r="AZ22" s="310"/>
      <c r="BA22" s="310"/>
      <c r="BB22" s="310"/>
      <c r="BC22" s="310"/>
      <c r="BD22" s="310"/>
      <c r="BE22" s="310"/>
      <c r="BF22" s="310"/>
      <c r="BG22" s="310"/>
      <c r="BH22" s="117"/>
      <c r="BI22" s="318"/>
      <c r="BJ22" s="119"/>
      <c r="BK22" s="119"/>
      <c r="BL22" s="119"/>
      <c r="BM22" s="119"/>
      <c r="BN22" s="119"/>
      <c r="BP22" s="2"/>
      <c r="BQ22" s="2"/>
      <c r="BR22" s="2"/>
      <c r="BS22" s="203">
        <v>5</v>
      </c>
      <c r="BT22" s="203"/>
      <c r="BU22" s="203" t="s">
        <v>27</v>
      </c>
      <c r="BV22" s="203"/>
      <c r="BW22" s="203"/>
      <c r="BX22" s="28"/>
      <c r="BY22" s="28"/>
      <c r="BZ22" s="32" t="s">
        <v>36</v>
      </c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28"/>
      <c r="DL22" s="28"/>
      <c r="DM22" s="28"/>
      <c r="DN22" s="28"/>
      <c r="DO22" s="28"/>
      <c r="DP22" s="15"/>
      <c r="DQ22" s="15"/>
      <c r="DR22" s="16"/>
      <c r="DX22" s="110" t="s">
        <v>37</v>
      </c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</row>
    <row r="23" spans="2:147" ht="6" customHeight="1">
      <c r="B23" s="273"/>
      <c r="C23" s="273"/>
      <c r="D23" s="273"/>
      <c r="E23" s="307"/>
      <c r="F23" s="121"/>
      <c r="G23" s="120"/>
      <c r="H23" s="121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20"/>
      <c r="BI23" s="318"/>
      <c r="BJ23" s="119"/>
      <c r="BK23" s="119"/>
      <c r="BL23" s="119"/>
      <c r="BM23" s="119"/>
      <c r="BN23" s="119"/>
      <c r="BP23" s="2"/>
      <c r="BQ23" s="2"/>
      <c r="BR23" s="2"/>
      <c r="BS23" s="203"/>
      <c r="BT23" s="203"/>
      <c r="BU23" s="203"/>
      <c r="BV23" s="203"/>
      <c r="BW23" s="203"/>
      <c r="BX23" s="28"/>
      <c r="BY23" s="28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28"/>
      <c r="DL23" s="28"/>
      <c r="DM23" s="28"/>
      <c r="DN23" s="28"/>
      <c r="DO23" s="28"/>
      <c r="DP23" s="15"/>
      <c r="DQ23" s="15"/>
      <c r="DR23" s="16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</row>
    <row r="24" spans="2:147" ht="5.25" customHeight="1">
      <c r="B24" s="273"/>
      <c r="C24" s="273"/>
      <c r="D24" s="273"/>
      <c r="E24" s="307"/>
      <c r="F24" s="121"/>
      <c r="G24" s="120"/>
      <c r="H24" s="121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20"/>
      <c r="BI24" s="121"/>
      <c r="BJ24" s="119"/>
      <c r="BK24" s="119"/>
      <c r="BL24" s="119"/>
      <c r="BM24" s="119"/>
      <c r="BN24" s="119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X24" s="316" t="e">
        <f>H22</f>
        <v>#REF!</v>
      </c>
      <c r="DY24" s="316"/>
      <c r="DZ24" s="316"/>
      <c r="EA24" s="316"/>
      <c r="EB24" s="316"/>
      <c r="EC24" s="316"/>
      <c r="ED24" s="316"/>
      <c r="EE24" s="316"/>
      <c r="EF24" s="316"/>
      <c r="EG24" s="316"/>
      <c r="EH24" s="316"/>
      <c r="EI24" s="316"/>
      <c r="EJ24" s="316"/>
      <c r="EK24" s="316"/>
      <c r="EL24" s="316"/>
      <c r="EM24" s="316"/>
      <c r="EN24" s="316"/>
      <c r="EO24" s="316"/>
      <c r="EP24" s="316"/>
      <c r="EQ24" s="316"/>
    </row>
    <row r="25" spans="2:147" ht="6.75" customHeight="1"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</row>
    <row r="26" spans="2:147" ht="15" customHeight="1">
      <c r="DX26" s="317"/>
      <c r="DY26" s="317"/>
      <c r="DZ26" s="317"/>
      <c r="EA26" s="317"/>
      <c r="EB26" s="317"/>
      <c r="EC26" s="317"/>
      <c r="ED26" s="317"/>
      <c r="EE26" s="317"/>
      <c r="EF26" s="317"/>
      <c r="EG26" s="317"/>
      <c r="EH26" s="317"/>
      <c r="EI26" s="317"/>
      <c r="EJ26" s="317"/>
      <c r="EK26" s="317"/>
      <c r="EL26" s="317"/>
      <c r="EM26" s="317"/>
      <c r="EN26" s="317"/>
      <c r="EO26" s="317"/>
      <c r="EP26" s="317"/>
      <c r="EQ26" s="317"/>
    </row>
    <row r="27" spans="2:147" ht="15" customHeight="1">
      <c r="B27" s="235" t="s">
        <v>38</v>
      </c>
      <c r="C27" s="235"/>
      <c r="D27" s="236"/>
      <c r="E27" s="249" t="s">
        <v>39</v>
      </c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DX27" s="110" t="s">
        <v>40</v>
      </c>
      <c r="DY27" s="110"/>
      <c r="DZ27" s="110"/>
      <c r="EA27" s="110"/>
      <c r="EB27" s="111"/>
      <c r="EC27" s="320" t="e">
        <f>LEFT(#REF!,1)</f>
        <v>#REF!</v>
      </c>
      <c r="ED27" s="231" t="e">
        <f>MID(#REF!,2,1)</f>
        <v>#REF!</v>
      </c>
      <c r="EE27" s="231" t="e">
        <f>MID(#REF!,3,1)</f>
        <v>#REF!</v>
      </c>
      <c r="EF27" s="231"/>
      <c r="EG27" s="231"/>
      <c r="EH27" s="231"/>
      <c r="EI27" s="231"/>
      <c r="EJ27" s="231"/>
      <c r="EK27" s="231"/>
      <c r="EL27" s="231"/>
      <c r="EM27" s="231"/>
      <c r="EN27" s="231"/>
      <c r="EO27" s="231"/>
      <c r="EP27" s="231"/>
      <c r="EQ27" s="223"/>
    </row>
    <row r="28" spans="2:147" ht="6" customHeight="1">
      <c r="B28" s="188" t="s">
        <v>41</v>
      </c>
      <c r="C28" s="188"/>
      <c r="D28" s="189"/>
      <c r="E28" s="324" t="s">
        <v>42</v>
      </c>
      <c r="F28" s="187"/>
      <c r="G28" s="325"/>
      <c r="H28" s="110"/>
      <c r="I28" s="110"/>
      <c r="J28" s="110"/>
      <c r="K28" s="323"/>
      <c r="L28" s="110"/>
      <c r="M28" s="110"/>
      <c r="N28" s="111"/>
      <c r="O28" s="110" t="s">
        <v>10</v>
      </c>
      <c r="P28" s="110"/>
      <c r="Q28" s="110"/>
      <c r="R28" s="109"/>
      <c r="S28" s="110"/>
      <c r="T28" s="110"/>
      <c r="U28" s="329"/>
      <c r="V28" s="110"/>
      <c r="W28" s="110"/>
      <c r="X28" s="110"/>
      <c r="Y28" s="110"/>
      <c r="Z28" s="109" t="s">
        <v>43</v>
      </c>
      <c r="AA28" s="110"/>
      <c r="AB28" s="111"/>
      <c r="AC28" s="110"/>
      <c r="AD28" s="110"/>
      <c r="AE28" s="110"/>
      <c r="AF28" s="110"/>
      <c r="AG28" s="323"/>
      <c r="AH28" s="110"/>
      <c r="AI28" s="111"/>
      <c r="AJ28" s="110" t="s">
        <v>12</v>
      </c>
      <c r="AK28" s="110"/>
      <c r="AL28" s="110"/>
      <c r="AM28" s="110"/>
      <c r="DX28" s="113"/>
      <c r="DY28" s="113"/>
      <c r="DZ28" s="113"/>
      <c r="EA28" s="113"/>
      <c r="EB28" s="114"/>
      <c r="EC28" s="321"/>
      <c r="ED28" s="311"/>
      <c r="EE28" s="311"/>
      <c r="EF28" s="311"/>
      <c r="EG28" s="311"/>
      <c r="EH28" s="311"/>
      <c r="EI28" s="311"/>
      <c r="EJ28" s="311"/>
      <c r="EK28" s="311"/>
      <c r="EL28" s="311"/>
      <c r="EM28" s="311"/>
      <c r="EN28" s="311"/>
      <c r="EO28" s="311"/>
      <c r="EP28" s="311"/>
      <c r="EQ28" s="319"/>
    </row>
    <row r="29" spans="2:147" ht="6.75" customHeight="1">
      <c r="B29" s="190"/>
      <c r="C29" s="190"/>
      <c r="D29" s="191"/>
      <c r="E29" s="326"/>
      <c r="F29" s="327"/>
      <c r="G29" s="328"/>
      <c r="H29" s="113"/>
      <c r="I29" s="113"/>
      <c r="J29" s="113"/>
      <c r="K29" s="304"/>
      <c r="L29" s="113"/>
      <c r="M29" s="113"/>
      <c r="N29" s="114"/>
      <c r="O29" s="113"/>
      <c r="P29" s="113"/>
      <c r="Q29" s="113"/>
      <c r="R29" s="112"/>
      <c r="S29" s="113"/>
      <c r="T29" s="113"/>
      <c r="U29" s="303"/>
      <c r="V29" s="113"/>
      <c r="W29" s="113"/>
      <c r="X29" s="113"/>
      <c r="Y29" s="113"/>
      <c r="Z29" s="112"/>
      <c r="AA29" s="113"/>
      <c r="AB29" s="114"/>
      <c r="AC29" s="113"/>
      <c r="AD29" s="113"/>
      <c r="AE29" s="113"/>
      <c r="AF29" s="113"/>
      <c r="AG29" s="304"/>
      <c r="AH29" s="113"/>
      <c r="AI29" s="114"/>
      <c r="AJ29" s="113"/>
      <c r="AK29" s="113"/>
      <c r="AL29" s="113"/>
      <c r="AM29" s="113"/>
      <c r="DX29" s="113" t="s">
        <v>44</v>
      </c>
      <c r="DY29" s="113"/>
      <c r="DZ29" s="113"/>
      <c r="EA29" s="113"/>
      <c r="EB29" s="114"/>
      <c r="EC29" s="320" t="e">
        <f>LEFT(#REF!,1)</f>
        <v>#REF!</v>
      </c>
      <c r="ED29" s="231" t="e">
        <f>MID(#REF!,2,1)</f>
        <v>#REF!</v>
      </c>
      <c r="EE29" s="231" t="e">
        <f>MID(#REF!,3,1)</f>
        <v>#REF!</v>
      </c>
      <c r="EF29" s="311"/>
      <c r="EG29" s="311"/>
      <c r="EH29" s="311"/>
      <c r="EI29" s="311"/>
      <c r="EJ29" s="311"/>
      <c r="EK29" s="311"/>
      <c r="EL29" s="319"/>
      <c r="EM29" s="26"/>
      <c r="EN29" s="26"/>
      <c r="EO29" s="26"/>
      <c r="EP29" s="26"/>
      <c r="EQ29" s="26"/>
    </row>
    <row r="30" spans="2:147" ht="17.25">
      <c r="B30" s="180" t="s">
        <v>45</v>
      </c>
      <c r="C30" s="180"/>
      <c r="D30" s="181"/>
      <c r="E30" s="322" t="s">
        <v>46</v>
      </c>
      <c r="F30" s="180"/>
      <c r="G30" s="181"/>
      <c r="H30" s="113"/>
      <c r="I30" s="113"/>
      <c r="J30" s="113"/>
      <c r="K30" s="304"/>
      <c r="L30" s="113"/>
      <c r="M30" s="113"/>
      <c r="N30" s="114"/>
      <c r="O30" s="113"/>
      <c r="P30" s="113"/>
      <c r="Q30" s="113"/>
      <c r="R30" s="112"/>
      <c r="S30" s="113"/>
      <c r="T30" s="113"/>
      <c r="U30" s="303"/>
      <c r="V30" s="113"/>
      <c r="W30" s="113"/>
      <c r="X30" s="113"/>
      <c r="Y30" s="113"/>
      <c r="Z30" s="112"/>
      <c r="AA30" s="113"/>
      <c r="AB30" s="114"/>
      <c r="AC30" s="113"/>
      <c r="AD30" s="113"/>
      <c r="AE30" s="113"/>
      <c r="AF30" s="113"/>
      <c r="AG30" s="304"/>
      <c r="AH30" s="113"/>
      <c r="AI30" s="114"/>
      <c r="AJ30" s="113"/>
      <c r="AK30" s="113"/>
      <c r="AL30" s="113"/>
      <c r="AM30" s="113"/>
      <c r="DX30" s="113"/>
      <c r="DY30" s="113"/>
      <c r="DZ30" s="113"/>
      <c r="EA30" s="113"/>
      <c r="EB30" s="114"/>
      <c r="EC30" s="321"/>
      <c r="ED30" s="311"/>
      <c r="EE30" s="311"/>
      <c r="EF30" s="311"/>
      <c r="EG30" s="311"/>
      <c r="EH30" s="311"/>
      <c r="EI30" s="311"/>
      <c r="EJ30" s="311"/>
      <c r="EK30" s="311"/>
      <c r="EL30" s="319"/>
      <c r="EM30" s="26"/>
      <c r="EN30" s="26"/>
      <c r="EO30" s="26"/>
      <c r="EP30" s="26"/>
      <c r="EQ30" s="26"/>
    </row>
    <row r="31" spans="2:147" ht="8.25" customHeight="1"/>
    <row r="32" spans="2:147" ht="6" customHeight="1"/>
    <row r="33" spans="2:143" ht="18" customHeight="1">
      <c r="B33" s="113" t="s">
        <v>47</v>
      </c>
      <c r="C33" s="113"/>
      <c r="D33" s="113"/>
      <c r="E33" s="113"/>
      <c r="F33" s="330" t="s">
        <v>48</v>
      </c>
      <c r="G33" s="331"/>
      <c r="H33" s="156" t="e">
        <f>LEFT(#REF!,1)</f>
        <v>#REF!</v>
      </c>
      <c r="I33" s="157"/>
      <c r="J33" s="319" t="e">
        <f>MID(#REF!,2,1)</f>
        <v>#REF!</v>
      </c>
      <c r="K33" s="157"/>
      <c r="L33" s="332"/>
      <c r="M33" s="157" t="e">
        <f>MID(#REF!,3,1)</f>
        <v>#REF!</v>
      </c>
      <c r="N33" s="157"/>
      <c r="O33" s="157"/>
      <c r="P33" s="156" t="s">
        <v>31</v>
      </c>
      <c r="Q33" s="157"/>
      <c r="R33" s="158"/>
      <c r="S33" s="157" t="e">
        <f>MID(#REF!,5,1)</f>
        <v>#REF!</v>
      </c>
      <c r="T33" s="157"/>
      <c r="U33" s="157"/>
      <c r="V33" s="319" t="e">
        <f>MID(#REF!,6,1)</f>
        <v>#REF!</v>
      </c>
      <c r="W33" s="157"/>
      <c r="X33" s="332"/>
      <c r="Y33" s="319" t="e">
        <f>MID(#REF!,7,1)</f>
        <v>#REF!</v>
      </c>
      <c r="Z33" s="157"/>
      <c r="AA33" s="332"/>
      <c r="AB33" s="319" t="e">
        <f>RIGHT(#REF!,1)</f>
        <v>#REF!</v>
      </c>
      <c r="AC33" s="157"/>
      <c r="AD33" s="157"/>
      <c r="AE33" s="339" t="s">
        <v>24</v>
      </c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340"/>
      <c r="AW33" s="17"/>
      <c r="AX33" t="s">
        <v>49</v>
      </c>
      <c r="AZ33" s="113"/>
      <c r="BA33" s="113"/>
      <c r="BB33" s="113"/>
      <c r="BC33" s="113"/>
      <c r="BD33" s="113"/>
      <c r="BE33" s="113"/>
      <c r="BF33" s="113"/>
      <c r="BG33" s="113"/>
      <c r="BH33" t="s">
        <v>25</v>
      </c>
      <c r="BK33" s="113"/>
      <c r="BL33" s="113"/>
      <c r="BM33" s="113"/>
      <c r="BN33" s="113"/>
      <c r="BP33" t="s">
        <v>31</v>
      </c>
    </row>
    <row r="34" spans="2:143" ht="16.5" customHeight="1">
      <c r="B34" s="113"/>
      <c r="C34" s="113"/>
      <c r="D34" s="113"/>
      <c r="E34" s="113"/>
      <c r="F34" s="148" t="s">
        <v>33</v>
      </c>
      <c r="G34" s="149"/>
      <c r="H34" s="249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EA34" s="178" t="s">
        <v>65</v>
      </c>
      <c r="EB34" s="178"/>
      <c r="EC34" s="178"/>
      <c r="ED34" s="178"/>
      <c r="EE34" s="178"/>
    </row>
    <row r="35" spans="2:143" ht="13.5" customHeight="1">
      <c r="B35" s="113"/>
      <c r="C35" s="113"/>
      <c r="D35" s="113"/>
      <c r="E35" s="113"/>
      <c r="F35" s="180" t="s">
        <v>35</v>
      </c>
      <c r="G35" s="181"/>
      <c r="H35" s="333" t="e">
        <f>#REF!</f>
        <v>#REF!</v>
      </c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334"/>
      <c r="W35" s="334"/>
      <c r="X35" s="334"/>
      <c r="Y35" s="334"/>
      <c r="Z35" s="334"/>
      <c r="AA35" s="334"/>
      <c r="AB35" s="334"/>
      <c r="AC35" s="334"/>
      <c r="AD35" s="334"/>
      <c r="AE35" s="334"/>
      <c r="AF35" s="334"/>
      <c r="AG35" s="334"/>
      <c r="AH35" s="334"/>
      <c r="AI35" s="334"/>
      <c r="AJ35" s="334"/>
      <c r="AK35" s="334"/>
      <c r="AL35" s="334"/>
      <c r="AM35" s="334"/>
      <c r="AN35" s="334"/>
      <c r="AO35" s="334"/>
      <c r="AP35" s="334"/>
      <c r="AQ35" s="334"/>
      <c r="AR35" s="334"/>
      <c r="AS35" s="334"/>
      <c r="AT35" s="334"/>
      <c r="AU35" s="334"/>
      <c r="AV35" s="334"/>
      <c r="AW35" s="334"/>
      <c r="AX35" s="334"/>
      <c r="AY35" s="334"/>
      <c r="AZ35" s="334"/>
      <c r="BA35" s="334"/>
      <c r="BB35" s="334"/>
      <c r="BC35" s="334"/>
      <c r="BD35" s="334"/>
      <c r="BE35" s="334"/>
      <c r="BF35" s="334"/>
      <c r="BG35" s="334"/>
      <c r="BH35" s="334"/>
      <c r="BI35" s="334"/>
      <c r="BJ35" s="334"/>
      <c r="BK35" s="334"/>
      <c r="BL35" s="334"/>
      <c r="BM35" s="334"/>
      <c r="BN35" s="334"/>
      <c r="BO35" s="334"/>
      <c r="BP35" s="334"/>
      <c r="BQ35" s="334"/>
      <c r="BR35" s="334"/>
      <c r="BS35" s="334"/>
      <c r="BT35" s="334"/>
      <c r="BU35" s="334"/>
      <c r="BV35" s="334"/>
      <c r="BW35" s="334"/>
      <c r="BX35" s="334"/>
      <c r="BY35" s="334"/>
      <c r="BZ35" s="334"/>
      <c r="CA35" s="334"/>
      <c r="CB35" s="334"/>
      <c r="CC35" s="334"/>
      <c r="CD35" s="334"/>
      <c r="CE35" s="334"/>
      <c r="CF35" s="334"/>
      <c r="CG35" s="334"/>
      <c r="CH35" s="334"/>
      <c r="CI35" s="334"/>
      <c r="CJ35" s="334"/>
      <c r="CK35" s="334"/>
      <c r="CL35" s="334"/>
      <c r="CM35" s="334"/>
      <c r="CN35" s="334"/>
      <c r="CO35" s="334"/>
      <c r="CP35" s="334"/>
      <c r="CQ35" s="334"/>
      <c r="CR35" s="334"/>
      <c r="CS35" s="334"/>
      <c r="CT35" s="334"/>
      <c r="CU35" s="334"/>
      <c r="CV35" s="334"/>
      <c r="CW35" s="334"/>
      <c r="CX35" s="334"/>
      <c r="CY35" s="334"/>
      <c r="CZ35" s="334"/>
      <c r="DA35" s="334"/>
      <c r="DB35" s="334"/>
      <c r="DC35" s="334"/>
      <c r="DD35" s="334"/>
      <c r="DE35" s="334"/>
      <c r="DF35" s="334"/>
      <c r="DG35" s="334"/>
      <c r="DH35" s="334"/>
      <c r="DI35" s="334"/>
      <c r="DJ35" s="334"/>
      <c r="DK35" s="334"/>
      <c r="DL35" s="334"/>
      <c r="DM35" s="334"/>
      <c r="DN35" s="334"/>
      <c r="DO35" s="334"/>
      <c r="DP35" s="334"/>
      <c r="DQ35" s="334"/>
      <c r="DR35" s="334"/>
      <c r="DS35" s="334"/>
      <c r="DT35" s="334"/>
      <c r="DU35" s="334"/>
      <c r="EA35" s="178"/>
      <c r="EB35" s="178"/>
      <c r="EC35" s="178"/>
      <c r="ED35" s="178"/>
      <c r="EE35" s="178"/>
    </row>
    <row r="36" spans="2:143" ht="13.5" customHeight="1">
      <c r="B36" s="113"/>
      <c r="C36" s="113"/>
      <c r="D36" s="113"/>
      <c r="E36" s="113"/>
      <c r="F36" s="180"/>
      <c r="G36" s="181"/>
      <c r="H36" s="335"/>
      <c r="I36" s="336"/>
      <c r="J36" s="336"/>
      <c r="K36" s="336"/>
      <c r="L36" s="336"/>
      <c r="M36" s="336"/>
      <c r="N36" s="336"/>
      <c r="O36" s="336"/>
      <c r="P36" s="336"/>
      <c r="Q36" s="336"/>
      <c r="R36" s="336"/>
      <c r="S36" s="336"/>
      <c r="T36" s="336"/>
      <c r="U36" s="336"/>
      <c r="V36" s="336"/>
      <c r="W36" s="336"/>
      <c r="X36" s="336"/>
      <c r="Y36" s="336"/>
      <c r="Z36" s="336"/>
      <c r="AA36" s="336"/>
      <c r="AB36" s="336"/>
      <c r="AC36" s="336"/>
      <c r="AD36" s="336"/>
      <c r="AE36" s="336"/>
      <c r="AF36" s="336"/>
      <c r="AG36" s="336"/>
      <c r="AH36" s="336"/>
      <c r="AI36" s="336"/>
      <c r="AJ36" s="336"/>
      <c r="AK36" s="336"/>
      <c r="AL36" s="336"/>
      <c r="AM36" s="336"/>
      <c r="AN36" s="336"/>
      <c r="AO36" s="336"/>
      <c r="AP36" s="336"/>
      <c r="AQ36" s="336"/>
      <c r="AR36" s="336"/>
      <c r="AS36" s="336"/>
      <c r="AT36" s="336"/>
      <c r="AU36" s="336"/>
      <c r="AV36" s="336"/>
      <c r="AW36" s="336"/>
      <c r="AX36" s="336"/>
      <c r="AY36" s="336"/>
      <c r="AZ36" s="336"/>
      <c r="BA36" s="336"/>
      <c r="BB36" s="336"/>
      <c r="BC36" s="336"/>
      <c r="BD36" s="336"/>
      <c r="BE36" s="336"/>
      <c r="BF36" s="336"/>
      <c r="BG36" s="336"/>
      <c r="BH36" s="336"/>
      <c r="BI36" s="336"/>
      <c r="BJ36" s="336"/>
      <c r="BK36" s="336"/>
      <c r="BL36" s="336"/>
      <c r="BM36" s="336"/>
      <c r="BN36" s="336"/>
      <c r="BO36" s="336"/>
      <c r="BP36" s="336"/>
      <c r="BQ36" s="336"/>
      <c r="BR36" s="336"/>
      <c r="BS36" s="336"/>
      <c r="BT36" s="336"/>
      <c r="BU36" s="336"/>
      <c r="BV36" s="336"/>
      <c r="BW36" s="336"/>
      <c r="BX36" s="336"/>
      <c r="BY36" s="336"/>
      <c r="BZ36" s="336"/>
      <c r="CA36" s="336"/>
      <c r="CB36" s="336"/>
      <c r="CC36" s="336"/>
      <c r="CD36" s="336"/>
      <c r="CE36" s="336"/>
      <c r="CF36" s="336"/>
      <c r="CG36" s="336"/>
      <c r="CH36" s="336"/>
      <c r="CI36" s="336"/>
      <c r="CJ36" s="336"/>
      <c r="CK36" s="336"/>
      <c r="CL36" s="336"/>
      <c r="CM36" s="336"/>
      <c r="CN36" s="336"/>
      <c r="CO36" s="336"/>
      <c r="CP36" s="336"/>
      <c r="CQ36" s="336"/>
      <c r="CR36" s="336"/>
      <c r="CS36" s="336"/>
      <c r="CT36" s="336"/>
      <c r="CU36" s="336"/>
      <c r="CV36" s="336"/>
      <c r="CW36" s="336"/>
      <c r="CX36" s="336"/>
      <c r="CY36" s="336"/>
      <c r="CZ36" s="336"/>
      <c r="DA36" s="336"/>
      <c r="DB36" s="336"/>
      <c r="DC36" s="336"/>
      <c r="DD36" s="336"/>
      <c r="DE36" s="336"/>
      <c r="DF36" s="336"/>
      <c r="DG36" s="336"/>
      <c r="DH36" s="336"/>
      <c r="DI36" s="336"/>
      <c r="DJ36" s="336"/>
      <c r="DK36" s="336"/>
      <c r="DL36" s="336"/>
      <c r="DM36" s="336"/>
      <c r="DN36" s="336"/>
      <c r="DO36" s="336"/>
      <c r="DP36" s="336"/>
      <c r="DQ36" s="336"/>
      <c r="DR36" s="336"/>
      <c r="DS36" s="336"/>
      <c r="DT36" s="336"/>
      <c r="DU36" s="336"/>
      <c r="EA36" s="178"/>
      <c r="EB36" s="178"/>
      <c r="EC36" s="178"/>
      <c r="ED36" s="178"/>
      <c r="EE36" s="178"/>
      <c r="EH36" s="11"/>
    </row>
    <row r="37" spans="2:143" ht="13.5" customHeight="1">
      <c r="B37" s="113"/>
      <c r="C37" s="113"/>
      <c r="D37" s="113"/>
      <c r="E37" s="113"/>
      <c r="F37" s="180"/>
      <c r="G37" s="181"/>
      <c r="H37" s="333" t="e">
        <f>#REF!</f>
        <v>#REF!</v>
      </c>
      <c r="I37" s="334"/>
      <c r="J37" s="334"/>
      <c r="K37" s="334"/>
      <c r="L37" s="334"/>
      <c r="M37" s="334"/>
      <c r="N37" s="334"/>
      <c r="O37" s="334"/>
      <c r="P37" s="334"/>
      <c r="Q37" s="334"/>
      <c r="R37" s="334"/>
      <c r="S37" s="334"/>
      <c r="T37" s="334"/>
      <c r="U37" s="334"/>
      <c r="V37" s="334"/>
      <c r="W37" s="334"/>
      <c r="X37" s="334"/>
      <c r="Y37" s="334"/>
      <c r="Z37" s="334"/>
      <c r="AA37" s="334"/>
      <c r="AB37" s="334"/>
      <c r="AC37" s="334"/>
      <c r="AD37" s="334"/>
      <c r="AE37" s="334"/>
      <c r="AF37" s="334"/>
      <c r="AG37" s="334"/>
      <c r="AH37" s="334"/>
      <c r="AI37" s="334"/>
      <c r="AJ37" s="334"/>
      <c r="AK37" s="334"/>
      <c r="AL37" s="334"/>
      <c r="AM37" s="334"/>
      <c r="AN37" s="334"/>
      <c r="AO37" s="334"/>
      <c r="AP37" s="334"/>
      <c r="AQ37" s="334"/>
      <c r="AR37" s="334"/>
      <c r="AS37" s="334"/>
      <c r="AT37" s="334"/>
      <c r="AU37" s="334"/>
      <c r="AV37" s="334"/>
      <c r="AW37" s="334"/>
      <c r="AX37" s="334"/>
      <c r="AY37" s="334"/>
      <c r="AZ37" s="334"/>
      <c r="BA37" s="334"/>
      <c r="BB37" s="334"/>
      <c r="BC37" s="334"/>
      <c r="BD37" s="334"/>
      <c r="BE37" s="334"/>
      <c r="BF37" s="334"/>
      <c r="BG37" s="334"/>
      <c r="BH37" s="334"/>
      <c r="BI37" s="334"/>
      <c r="BJ37" s="334"/>
      <c r="BK37" s="334"/>
      <c r="BL37" s="334"/>
      <c r="BM37" s="334"/>
      <c r="BN37" s="334"/>
      <c r="BO37" s="334"/>
      <c r="BP37" s="334"/>
      <c r="BQ37" s="334"/>
      <c r="BR37" s="334"/>
      <c r="BS37" s="334"/>
      <c r="BT37" s="334"/>
      <c r="BU37" s="334"/>
      <c r="BV37" s="334"/>
      <c r="BW37" s="334"/>
      <c r="BX37" s="334"/>
      <c r="BY37" s="334"/>
      <c r="BZ37" s="334"/>
      <c r="CA37" s="334"/>
      <c r="CB37" s="334"/>
      <c r="CC37" s="334"/>
      <c r="CD37" s="334"/>
      <c r="CE37" s="334"/>
      <c r="CF37" s="334"/>
      <c r="CG37" s="334"/>
      <c r="CH37" s="334"/>
      <c r="CI37" s="334"/>
      <c r="CJ37" s="334"/>
      <c r="CK37" s="334"/>
      <c r="CL37" s="334"/>
      <c r="CM37" s="334"/>
      <c r="CN37" s="334"/>
      <c r="CO37" s="334"/>
      <c r="CP37" s="334"/>
      <c r="CQ37" s="334"/>
      <c r="CR37" s="334"/>
      <c r="CS37" s="334"/>
      <c r="CT37" s="334"/>
      <c r="CU37" s="334"/>
      <c r="CV37" s="334"/>
      <c r="CW37" s="334"/>
      <c r="CX37" s="334"/>
      <c r="CY37" s="334"/>
      <c r="CZ37" s="334"/>
      <c r="DA37" s="334"/>
      <c r="DB37" s="334"/>
      <c r="DC37" s="334"/>
      <c r="DD37" s="334"/>
      <c r="DE37" s="334"/>
      <c r="DF37" s="334"/>
      <c r="DG37" s="334"/>
      <c r="DH37" s="334"/>
      <c r="DI37" s="334"/>
      <c r="DJ37" s="334"/>
      <c r="DK37" s="334"/>
      <c r="DL37" s="334"/>
      <c r="DM37" s="334"/>
      <c r="DN37" s="334"/>
      <c r="DO37" s="334"/>
      <c r="DP37" s="334"/>
      <c r="DQ37" s="334"/>
      <c r="DR37" s="334"/>
      <c r="DS37" s="334"/>
      <c r="DT37" s="334"/>
      <c r="DU37" s="334"/>
      <c r="EA37" s="178"/>
      <c r="EB37" s="178"/>
      <c r="EC37" s="178"/>
      <c r="ED37" s="178"/>
      <c r="EE37" s="178"/>
    </row>
    <row r="38" spans="2:143" ht="13.5" customHeight="1">
      <c r="B38" s="113"/>
      <c r="C38" s="113"/>
      <c r="D38" s="113"/>
      <c r="E38" s="113"/>
      <c r="F38" s="180"/>
      <c r="G38" s="181"/>
      <c r="H38" s="337"/>
      <c r="I38" s="338"/>
      <c r="J38" s="338"/>
      <c r="K38" s="338"/>
      <c r="L38" s="338"/>
      <c r="M38" s="338"/>
      <c r="N38" s="338"/>
      <c r="O38" s="338"/>
      <c r="P38" s="338"/>
      <c r="Q38" s="338"/>
      <c r="R38" s="338"/>
      <c r="S38" s="338"/>
      <c r="T38" s="338"/>
      <c r="U38" s="338"/>
      <c r="V38" s="338"/>
      <c r="W38" s="338"/>
      <c r="X38" s="338"/>
      <c r="Y38" s="338"/>
      <c r="Z38" s="338"/>
      <c r="AA38" s="338"/>
      <c r="AB38" s="338"/>
      <c r="AC38" s="338"/>
      <c r="AD38" s="338"/>
      <c r="AE38" s="338"/>
      <c r="AF38" s="338"/>
      <c r="AG38" s="338"/>
      <c r="AH38" s="338"/>
      <c r="AI38" s="338"/>
      <c r="AJ38" s="338"/>
      <c r="AK38" s="338"/>
      <c r="AL38" s="338"/>
      <c r="AM38" s="338"/>
      <c r="AN38" s="338"/>
      <c r="AO38" s="338"/>
      <c r="AP38" s="338"/>
      <c r="AQ38" s="338"/>
      <c r="AR38" s="338"/>
      <c r="AS38" s="338"/>
      <c r="AT38" s="338"/>
      <c r="AU38" s="338"/>
      <c r="AV38" s="338"/>
      <c r="AW38" s="338"/>
      <c r="AX38" s="338"/>
      <c r="AY38" s="338"/>
      <c r="AZ38" s="338"/>
      <c r="BA38" s="338"/>
      <c r="BB38" s="338"/>
      <c r="BC38" s="338"/>
      <c r="BD38" s="338"/>
      <c r="BE38" s="338"/>
      <c r="BF38" s="338"/>
      <c r="BG38" s="338"/>
      <c r="BH38" s="338"/>
      <c r="BI38" s="338"/>
      <c r="BJ38" s="338"/>
      <c r="BK38" s="338"/>
      <c r="BL38" s="338"/>
      <c r="BM38" s="338"/>
      <c r="BN38" s="338"/>
      <c r="BO38" s="338"/>
      <c r="BP38" s="338"/>
      <c r="BQ38" s="338"/>
      <c r="BR38" s="338"/>
      <c r="BS38" s="338"/>
      <c r="BT38" s="338"/>
      <c r="BU38" s="338"/>
      <c r="BV38" s="338"/>
      <c r="BW38" s="338"/>
      <c r="BX38" s="338"/>
      <c r="BY38" s="338"/>
      <c r="BZ38" s="338"/>
      <c r="CA38" s="338"/>
      <c r="CB38" s="338"/>
      <c r="CC38" s="338"/>
      <c r="CD38" s="338"/>
      <c r="CE38" s="338"/>
      <c r="CF38" s="338"/>
      <c r="CG38" s="338"/>
      <c r="CH38" s="338"/>
      <c r="CI38" s="338"/>
      <c r="CJ38" s="338"/>
      <c r="CK38" s="338"/>
      <c r="CL38" s="338"/>
      <c r="CM38" s="338"/>
      <c r="CN38" s="338"/>
      <c r="CO38" s="338"/>
      <c r="CP38" s="338"/>
      <c r="CQ38" s="338"/>
      <c r="CR38" s="338"/>
      <c r="CS38" s="338"/>
      <c r="CT38" s="338"/>
      <c r="CU38" s="338"/>
      <c r="CV38" s="338"/>
      <c r="CW38" s="338"/>
      <c r="CX38" s="338"/>
      <c r="CY38" s="338"/>
      <c r="CZ38" s="338"/>
      <c r="DA38" s="338"/>
      <c r="DB38" s="338"/>
      <c r="DC38" s="338"/>
      <c r="DD38" s="338"/>
      <c r="DE38" s="338"/>
      <c r="DF38" s="338"/>
      <c r="DG38" s="338"/>
      <c r="DH38" s="338"/>
      <c r="DI38" s="338"/>
      <c r="DJ38" s="338"/>
      <c r="DK38" s="338"/>
      <c r="DL38" s="338"/>
      <c r="DM38" s="338"/>
      <c r="DN38" s="338"/>
      <c r="DO38" s="338"/>
      <c r="DP38" s="338"/>
      <c r="DQ38" s="338"/>
      <c r="DR38" s="338"/>
      <c r="DS38" s="338"/>
      <c r="DT38" s="338"/>
      <c r="DU38" s="338"/>
      <c r="EA38" s="178"/>
      <c r="EB38" s="178"/>
      <c r="EC38" s="178"/>
      <c r="ED38" s="178"/>
      <c r="EE38" s="178"/>
    </row>
    <row r="39" spans="2:143" ht="3" customHeight="1"/>
    <row r="40" spans="2:143" ht="19.5" customHeight="1"/>
    <row r="41" spans="2:143">
      <c r="B41" s="13" t="s">
        <v>50</v>
      </c>
      <c r="CC41" s="19" t="s">
        <v>51</v>
      </c>
    </row>
    <row r="42" spans="2:143" ht="15" customHeight="1">
      <c r="B42" s="235" t="s">
        <v>52</v>
      </c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O42" s="235" t="s">
        <v>53</v>
      </c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</row>
    <row r="43" spans="2:143" ht="21" customHeight="1">
      <c r="B43" s="143" t="s">
        <v>54</v>
      </c>
      <c r="C43" s="148"/>
      <c r="D43" s="148"/>
      <c r="E43" s="148"/>
      <c r="F43" s="148"/>
      <c r="G43" s="149"/>
      <c r="H43" s="145">
        <v>1</v>
      </c>
      <c r="I43" s="146"/>
      <c r="J43" s="147"/>
      <c r="K43" s="315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41"/>
      <c r="AD43" s="341"/>
      <c r="AE43" s="341"/>
      <c r="AF43" s="342"/>
      <c r="AG43" s="315"/>
      <c r="AH43" s="302"/>
      <c r="AI43" s="302"/>
      <c r="AJ43" s="302"/>
      <c r="AK43" s="302"/>
      <c r="AL43" s="302"/>
      <c r="AM43" s="302"/>
      <c r="AN43" s="302"/>
      <c r="AO43" s="302"/>
      <c r="AP43" s="302"/>
      <c r="AQ43" s="302"/>
      <c r="AR43" s="341"/>
      <c r="AS43" s="341"/>
      <c r="AT43" s="342"/>
      <c r="AU43" s="315"/>
      <c r="AV43" s="302"/>
      <c r="AW43" s="302"/>
      <c r="AX43" s="302"/>
      <c r="AY43" s="341"/>
      <c r="AZ43" s="341"/>
      <c r="BA43" s="341"/>
      <c r="BB43" s="341"/>
      <c r="BC43" s="341"/>
      <c r="BD43" s="341"/>
      <c r="BE43" s="341"/>
      <c r="BF43" s="347"/>
      <c r="BG43" s="347"/>
      <c r="BH43" s="347"/>
      <c r="BI43" s="347"/>
      <c r="BO43" s="143" t="s">
        <v>54</v>
      </c>
      <c r="BP43" s="143"/>
      <c r="BQ43" s="143"/>
      <c r="BR43" s="144"/>
      <c r="BS43" s="348">
        <v>1</v>
      </c>
      <c r="BT43" s="317"/>
      <c r="BU43" s="317"/>
      <c r="BV43" s="302"/>
      <c r="BW43" s="302"/>
      <c r="BX43" s="302"/>
      <c r="BY43" s="302"/>
      <c r="BZ43" s="302"/>
      <c r="CA43" s="302"/>
      <c r="CB43" s="302"/>
      <c r="CC43" s="302"/>
      <c r="CD43" s="302"/>
      <c r="CE43" s="302"/>
      <c r="CF43" s="302"/>
      <c r="CG43" s="302"/>
      <c r="CH43" s="302"/>
      <c r="CI43" s="302"/>
      <c r="CJ43" s="302"/>
      <c r="CK43" s="302"/>
      <c r="CL43" s="302"/>
      <c r="CM43" s="302"/>
      <c r="CN43" s="302"/>
      <c r="CO43" s="341"/>
      <c r="CP43" s="341"/>
      <c r="CQ43" s="342"/>
      <c r="CR43" s="315"/>
      <c r="CS43" s="302"/>
      <c r="CT43" s="302"/>
      <c r="CU43" s="302"/>
      <c r="CV43" s="302"/>
      <c r="CW43" s="302"/>
      <c r="CX43" s="302"/>
      <c r="CY43" s="302"/>
      <c r="CZ43" s="302"/>
      <c r="DA43" s="302"/>
      <c r="DB43" s="302"/>
      <c r="DC43" s="302"/>
      <c r="DD43" s="302"/>
      <c r="DE43" s="344"/>
      <c r="DF43" s="344"/>
      <c r="DG43" s="344"/>
      <c r="DH43" s="344"/>
      <c r="DI43" s="345"/>
      <c r="DJ43" s="346"/>
      <c r="DK43" s="343"/>
      <c r="DL43" s="343"/>
      <c r="DM43" s="343"/>
      <c r="DN43" s="343"/>
      <c r="DO43" s="343"/>
      <c r="DP43" s="343"/>
      <c r="DQ43" s="343"/>
      <c r="DR43" s="343"/>
      <c r="DS43" s="343"/>
      <c r="DT43" s="343"/>
      <c r="DU43" s="343"/>
      <c r="DV43" s="148"/>
      <c r="DW43" s="148"/>
      <c r="DX43" s="148"/>
      <c r="DY43" s="23"/>
    </row>
    <row r="44" spans="2:143" ht="15" customHeight="1">
      <c r="B44" s="350" t="s">
        <v>55</v>
      </c>
      <c r="C44" s="350"/>
      <c r="D44" s="350"/>
      <c r="E44" s="351"/>
      <c r="F44" s="352" t="s">
        <v>33</v>
      </c>
      <c r="G44" s="94"/>
      <c r="H44" s="353"/>
      <c r="I44" s="354"/>
      <c r="J44" s="341"/>
      <c r="K44" s="341"/>
      <c r="L44" s="341"/>
      <c r="M44" s="341"/>
      <c r="N44" s="341"/>
      <c r="O44" s="341"/>
      <c r="P44" s="341"/>
      <c r="Q44" s="341"/>
      <c r="R44" s="341"/>
      <c r="S44" s="341"/>
      <c r="T44" s="341"/>
      <c r="U44" s="341"/>
      <c r="V44" s="341"/>
      <c r="W44" s="341"/>
      <c r="X44" s="341"/>
      <c r="Y44" s="341"/>
      <c r="Z44" s="341"/>
      <c r="AA44" s="341"/>
      <c r="AB44" s="341"/>
      <c r="AC44" s="341"/>
      <c r="AD44" s="341"/>
      <c r="AE44" s="341"/>
      <c r="AF44" s="341"/>
      <c r="AG44" s="341"/>
      <c r="AH44" s="341"/>
      <c r="AI44" s="341"/>
      <c r="AJ44" s="341"/>
      <c r="AK44" s="341"/>
      <c r="AL44" s="341"/>
      <c r="AM44" s="341"/>
      <c r="AN44" s="341"/>
      <c r="AO44" s="341"/>
      <c r="AP44" s="341"/>
      <c r="AQ44" s="341"/>
      <c r="AR44" s="341"/>
      <c r="AS44" s="341"/>
      <c r="AT44" s="341"/>
      <c r="AU44" s="341"/>
      <c r="AV44" s="341"/>
      <c r="AW44" s="341"/>
      <c r="AX44" s="341"/>
      <c r="AY44" s="341"/>
      <c r="AZ44" s="341"/>
      <c r="BA44" s="341"/>
      <c r="BB44" s="341"/>
      <c r="BC44" s="341"/>
      <c r="BD44" s="341"/>
      <c r="BE44" s="341"/>
      <c r="BF44" s="347"/>
      <c r="BG44" s="347"/>
      <c r="BH44" s="347"/>
      <c r="BI44" s="347"/>
      <c r="BO44" s="273" t="s">
        <v>55</v>
      </c>
      <c r="BP44" s="273"/>
      <c r="BQ44" s="307"/>
      <c r="BR44" s="20" t="s">
        <v>33</v>
      </c>
      <c r="BS44" s="356"/>
      <c r="BT44" s="355"/>
      <c r="BU44" s="349"/>
      <c r="BV44" s="349"/>
      <c r="BW44" s="349"/>
      <c r="BX44" s="349"/>
      <c r="BY44" s="349"/>
      <c r="BZ44" s="349"/>
      <c r="CA44" s="349"/>
      <c r="CB44" s="349"/>
      <c r="CC44" s="349"/>
      <c r="CD44" s="341"/>
      <c r="CE44" s="341"/>
      <c r="CF44" s="341"/>
      <c r="CG44" s="341"/>
      <c r="CH44" s="341"/>
      <c r="CI44" s="341"/>
      <c r="CJ44" s="341"/>
      <c r="CK44" s="341"/>
      <c r="CL44" s="341"/>
      <c r="CM44" s="341"/>
      <c r="CN44" s="341"/>
      <c r="CO44" s="341"/>
      <c r="CP44" s="341"/>
      <c r="CQ44" s="341"/>
      <c r="CR44" s="341"/>
      <c r="CS44" s="341"/>
      <c r="CT44" s="341"/>
      <c r="CU44" s="341"/>
      <c r="CV44" s="341"/>
      <c r="CW44" s="341"/>
      <c r="CX44" s="357"/>
      <c r="CY44" s="357"/>
      <c r="CZ44" s="357"/>
      <c r="DA44" s="357"/>
      <c r="DB44" s="341"/>
      <c r="DC44" s="341"/>
      <c r="DD44" s="341"/>
      <c r="DE44" s="349"/>
      <c r="DF44" s="349"/>
      <c r="DG44" s="349"/>
      <c r="DH44" s="349"/>
      <c r="DI44" s="349"/>
      <c r="DJ44" s="349"/>
      <c r="DK44" s="349"/>
      <c r="DL44" s="349"/>
      <c r="DM44" s="349"/>
      <c r="DN44" s="349"/>
      <c r="DO44" s="349"/>
      <c r="DP44" s="349"/>
      <c r="DQ44" s="349"/>
      <c r="DR44" s="349"/>
      <c r="DS44" s="349"/>
      <c r="DT44" s="349"/>
      <c r="DU44" s="349"/>
      <c r="DV44" s="349"/>
      <c r="DW44" s="355"/>
      <c r="DX44" s="355"/>
      <c r="DY44" s="11"/>
    </row>
    <row r="45" spans="2:143" ht="23.25" customHeight="1">
      <c r="B45" s="273"/>
      <c r="C45" s="273"/>
      <c r="D45" s="273"/>
      <c r="E45" s="307"/>
      <c r="F45" s="94" t="s">
        <v>35</v>
      </c>
      <c r="G45" s="94"/>
      <c r="H45" s="109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O45" s="273"/>
      <c r="BP45" s="273"/>
      <c r="BQ45" s="307"/>
      <c r="BR45" s="21" t="s">
        <v>35</v>
      </c>
      <c r="BS45" s="324"/>
      <c r="BT45" s="187"/>
      <c r="BU45" s="187"/>
      <c r="BV45" s="187"/>
      <c r="BW45" s="187"/>
      <c r="BX45" s="187"/>
      <c r="BY45" s="187"/>
      <c r="BZ45" s="187"/>
      <c r="CA45" s="187"/>
      <c r="CB45" s="187"/>
      <c r="CC45" s="187"/>
      <c r="CD45" s="187"/>
      <c r="CE45" s="187"/>
      <c r="CF45" s="187"/>
      <c r="CG45" s="187"/>
      <c r="CH45" s="187"/>
      <c r="CI45" s="187"/>
      <c r="CJ45" s="187"/>
      <c r="CK45" s="187"/>
      <c r="CL45" s="187"/>
      <c r="CM45" s="187"/>
      <c r="CN45" s="187"/>
      <c r="CO45" s="187"/>
      <c r="CP45" s="187"/>
      <c r="CQ45" s="187"/>
      <c r="CR45" s="187"/>
      <c r="CS45" s="187"/>
      <c r="CT45" s="187"/>
      <c r="CU45" s="187"/>
      <c r="CV45" s="187"/>
      <c r="CW45" s="187"/>
      <c r="CX45" s="187"/>
      <c r="CY45" s="187"/>
      <c r="CZ45" s="187"/>
      <c r="DA45" s="187"/>
      <c r="DB45" s="187"/>
      <c r="DC45" s="187"/>
      <c r="DD45" s="187"/>
      <c r="DE45" s="187"/>
      <c r="DF45" s="187"/>
      <c r="DG45" s="187"/>
      <c r="DH45" s="187"/>
      <c r="DI45" s="187"/>
      <c r="DJ45" s="187"/>
      <c r="DK45" s="187"/>
      <c r="DL45" s="187"/>
      <c r="DM45" s="187"/>
      <c r="DN45" s="187"/>
      <c r="DO45" s="187"/>
      <c r="DP45" s="187"/>
      <c r="DQ45" s="187"/>
      <c r="DR45" s="187"/>
      <c r="DS45" s="187"/>
      <c r="DT45" s="187"/>
      <c r="DU45" s="187"/>
      <c r="DV45" s="187"/>
      <c r="DW45" s="187"/>
      <c r="DX45" s="187"/>
      <c r="DY45" s="12"/>
    </row>
    <row r="46" spans="2:143" ht="15" customHeight="1">
      <c r="B46" s="235" t="s">
        <v>38</v>
      </c>
      <c r="C46" s="236"/>
      <c r="D46" s="249" t="s">
        <v>39</v>
      </c>
      <c r="E46" s="235"/>
      <c r="F46" s="235"/>
      <c r="G46" s="235"/>
      <c r="H46" s="235"/>
      <c r="I46" s="235"/>
      <c r="J46" s="235"/>
      <c r="K46" s="235"/>
      <c r="L46" s="235"/>
      <c r="M46" s="235"/>
      <c r="N46" s="235"/>
      <c r="O46" s="235"/>
      <c r="P46" s="235"/>
      <c r="Q46" s="235"/>
      <c r="R46" s="235"/>
      <c r="S46" s="235"/>
      <c r="T46" s="235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BO46" s="113" t="s">
        <v>38</v>
      </c>
      <c r="BP46" s="114"/>
      <c r="BQ46" s="249" t="s">
        <v>39</v>
      </c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</row>
    <row r="47" spans="2:143" ht="13.5" customHeight="1">
      <c r="B47" s="352" t="s">
        <v>41</v>
      </c>
      <c r="C47" s="94"/>
      <c r="D47" s="95"/>
      <c r="E47" s="95" t="s">
        <v>42</v>
      </c>
      <c r="F47" s="95"/>
      <c r="G47" s="95"/>
      <c r="H47" s="112"/>
      <c r="I47" s="113"/>
      <c r="J47" s="113"/>
      <c r="K47" s="102"/>
      <c r="L47" s="102"/>
      <c r="M47" s="102"/>
      <c r="N47" s="323"/>
      <c r="O47" s="101" t="s">
        <v>10</v>
      </c>
      <c r="P47" s="102"/>
      <c r="Q47" s="103"/>
      <c r="R47" s="329"/>
      <c r="S47" s="102"/>
      <c r="T47" s="102"/>
      <c r="U47" s="102"/>
      <c r="V47" s="102"/>
      <c r="W47" s="102"/>
      <c r="X47" s="102"/>
      <c r="Y47" s="323"/>
      <c r="Z47" s="101" t="s">
        <v>43</v>
      </c>
      <c r="AA47" s="102"/>
      <c r="AB47" s="103"/>
      <c r="AC47" s="329"/>
      <c r="AD47" s="102"/>
      <c r="AE47" s="102"/>
      <c r="AF47" s="102"/>
      <c r="AG47" s="102"/>
      <c r="AH47" s="102"/>
      <c r="AI47" s="323"/>
      <c r="AJ47" s="109" t="s">
        <v>12</v>
      </c>
      <c r="AK47" s="110"/>
      <c r="AL47" s="110"/>
      <c r="AM47" s="110"/>
      <c r="BO47" s="356" t="s">
        <v>41</v>
      </c>
      <c r="BP47" s="123"/>
      <c r="BQ47" s="122" t="s">
        <v>42</v>
      </c>
      <c r="BR47" s="123"/>
      <c r="BS47" s="109"/>
      <c r="BT47" s="110"/>
      <c r="BU47" s="110"/>
      <c r="BV47" s="323"/>
      <c r="BW47" s="110"/>
      <c r="BX47" s="111"/>
      <c r="BY47" s="109" t="s">
        <v>10</v>
      </c>
      <c r="BZ47" s="110"/>
      <c r="CA47" s="110"/>
      <c r="CB47" s="111"/>
      <c r="CC47" s="109"/>
      <c r="CD47" s="110"/>
      <c r="CE47" s="110"/>
      <c r="CF47" s="329"/>
      <c r="CG47" s="110"/>
      <c r="CH47" s="110"/>
      <c r="CI47" s="110"/>
      <c r="CJ47" s="110"/>
      <c r="CK47" s="109" t="s">
        <v>43</v>
      </c>
      <c r="CL47" s="110"/>
      <c r="CM47" s="110"/>
      <c r="CN47" s="111"/>
      <c r="CO47" s="110"/>
      <c r="CP47" s="110"/>
      <c r="CQ47" s="110"/>
      <c r="CR47" s="323"/>
      <c r="CS47" s="110"/>
      <c r="CT47" s="110"/>
      <c r="CU47" s="111"/>
      <c r="CV47" s="109" t="s">
        <v>12</v>
      </c>
      <c r="CW47" s="110"/>
      <c r="CX47" s="110"/>
      <c r="CY47" s="110"/>
      <c r="CZ47" s="110"/>
    </row>
    <row r="48" spans="2:143" ht="13.5" customHeight="1">
      <c r="B48" s="117" t="s">
        <v>45</v>
      </c>
      <c r="C48" s="118"/>
      <c r="D48" s="118"/>
      <c r="E48" s="94" t="s">
        <v>46</v>
      </c>
      <c r="F48" s="94"/>
      <c r="G48" s="94"/>
      <c r="H48" s="112"/>
      <c r="I48" s="113"/>
      <c r="J48" s="113"/>
      <c r="K48" s="105"/>
      <c r="L48" s="105"/>
      <c r="M48" s="105"/>
      <c r="N48" s="304"/>
      <c r="O48" s="104"/>
      <c r="P48" s="105"/>
      <c r="Q48" s="106"/>
      <c r="R48" s="303"/>
      <c r="S48" s="105"/>
      <c r="T48" s="105"/>
      <c r="U48" s="105"/>
      <c r="V48" s="105"/>
      <c r="W48" s="105"/>
      <c r="X48" s="105"/>
      <c r="Y48" s="304"/>
      <c r="Z48" s="104"/>
      <c r="AA48" s="105"/>
      <c r="AB48" s="106"/>
      <c r="AC48" s="303"/>
      <c r="AD48" s="105"/>
      <c r="AE48" s="105"/>
      <c r="AF48" s="105"/>
      <c r="AG48" s="105"/>
      <c r="AH48" s="105"/>
      <c r="AI48" s="304"/>
      <c r="AJ48" s="112"/>
      <c r="AK48" s="113"/>
      <c r="AL48" s="113"/>
      <c r="AM48" s="113"/>
      <c r="BO48" s="119" t="s">
        <v>45</v>
      </c>
      <c r="BP48" s="120"/>
      <c r="BQ48" s="121" t="s">
        <v>46</v>
      </c>
      <c r="BR48" s="120"/>
      <c r="BS48" s="112"/>
      <c r="BT48" s="113"/>
      <c r="BU48" s="113"/>
      <c r="BV48" s="304"/>
      <c r="BW48" s="113"/>
      <c r="BX48" s="114"/>
      <c r="BY48" s="112"/>
      <c r="BZ48" s="113"/>
      <c r="CA48" s="113"/>
      <c r="CB48" s="114"/>
      <c r="CC48" s="112"/>
      <c r="CD48" s="113"/>
      <c r="CE48" s="113"/>
      <c r="CF48" s="303"/>
      <c r="CG48" s="113"/>
      <c r="CH48" s="113"/>
      <c r="CI48" s="113"/>
      <c r="CJ48" s="113"/>
      <c r="CK48" s="112"/>
      <c r="CL48" s="113"/>
      <c r="CM48" s="113"/>
      <c r="CN48" s="114"/>
      <c r="CO48" s="113"/>
      <c r="CP48" s="113"/>
      <c r="CQ48" s="113"/>
      <c r="CR48" s="304"/>
      <c r="CS48" s="113"/>
      <c r="CT48" s="113"/>
      <c r="CU48" s="114"/>
      <c r="CV48" s="112"/>
      <c r="CW48" s="113"/>
      <c r="CX48" s="113"/>
      <c r="CY48" s="113"/>
      <c r="CZ48" s="113"/>
      <c r="DW48" t="s">
        <v>56</v>
      </c>
      <c r="EB48" s="1" t="s">
        <v>57</v>
      </c>
      <c r="EL48" s="1"/>
      <c r="EM48" s="1"/>
    </row>
    <row r="49" spans="127:145" ht="14.25">
      <c r="EL49" s="2"/>
      <c r="EM49" s="2"/>
      <c r="EN49" s="2"/>
      <c r="EO49" s="2" t="s">
        <v>18</v>
      </c>
    </row>
    <row r="50" spans="127:145" ht="14.25">
      <c r="DW50" t="s">
        <v>17</v>
      </c>
      <c r="DX50" s="2"/>
      <c r="DY50" s="2"/>
      <c r="DZ50" s="2"/>
      <c r="EA50" s="2"/>
      <c r="EB50" s="2" t="s">
        <v>58</v>
      </c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</row>
    <row r="51" spans="127:145" ht="13.5" customHeight="1">
      <c r="DX51" s="2"/>
      <c r="DY51" s="2"/>
      <c r="DZ51" s="2"/>
      <c r="EA51" s="2"/>
      <c r="EB51" s="2" t="s">
        <v>59</v>
      </c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</row>
    <row r="52" spans="127:145" ht="10.5" customHeight="1">
      <c r="EM52" s="2"/>
      <c r="EN52" s="2"/>
    </row>
    <row r="53" spans="127:145" ht="13.5" customHeight="1">
      <c r="DW53" t="s">
        <v>60</v>
      </c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</row>
    <row r="54" spans="127:145" ht="14.25"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</row>
  </sheetData>
  <mergeCells count="254">
    <mergeCell ref="B46:C46"/>
    <mergeCell ref="D46:AM46"/>
    <mergeCell ref="BO46:BP46"/>
    <mergeCell ref="BQ46:CZ46"/>
    <mergeCell ref="B47:D47"/>
    <mergeCell ref="E47:G47"/>
    <mergeCell ref="H47:J48"/>
    <mergeCell ref="K47:N48"/>
    <mergeCell ref="O47:Q48"/>
    <mergeCell ref="R47:U48"/>
    <mergeCell ref="CK47:CN48"/>
    <mergeCell ref="CO47:CQ48"/>
    <mergeCell ref="CR47:CU48"/>
    <mergeCell ref="CV47:CZ48"/>
    <mergeCell ref="B48:D48"/>
    <mergeCell ref="E48:G48"/>
    <mergeCell ref="BO48:BP48"/>
    <mergeCell ref="BQ48:BR48"/>
    <mergeCell ref="BQ47:BR47"/>
    <mergeCell ref="BS47:BU48"/>
    <mergeCell ref="BV47:BX48"/>
    <mergeCell ref="BY47:CB48"/>
    <mergeCell ref="CC47:CF48"/>
    <mergeCell ref="CG47:CJ48"/>
    <mergeCell ref="V47:Y48"/>
    <mergeCell ref="Z47:AB48"/>
    <mergeCell ref="AC47:AF48"/>
    <mergeCell ref="DQ44:DS44"/>
    <mergeCell ref="DT44:DV44"/>
    <mergeCell ref="DW44:DX44"/>
    <mergeCell ref="AG47:AI48"/>
    <mergeCell ref="AJ47:AM48"/>
    <mergeCell ref="BO47:BP47"/>
    <mergeCell ref="BS45:DX45"/>
    <mergeCell ref="CT44:CW44"/>
    <mergeCell ref="CX44:DA44"/>
    <mergeCell ref="DB44:DD44"/>
    <mergeCell ref="DE44:DH44"/>
    <mergeCell ref="DI44:DK44"/>
    <mergeCell ref="DL44:DP44"/>
    <mergeCell ref="CA44:CC44"/>
    <mergeCell ref="CD44:CG44"/>
    <mergeCell ref="CH44:CJ44"/>
    <mergeCell ref="CK44:CM44"/>
    <mergeCell ref="CN44:CP44"/>
    <mergeCell ref="CQ44:CS44"/>
    <mergeCell ref="BS44:BT44"/>
    <mergeCell ref="BU44:BW44"/>
    <mergeCell ref="S44:U44"/>
    <mergeCell ref="V44:X44"/>
    <mergeCell ref="Y44:AA44"/>
    <mergeCell ref="AB44:AD44"/>
    <mergeCell ref="AE44:AG44"/>
    <mergeCell ref="AH44:AJ44"/>
    <mergeCell ref="B44:E45"/>
    <mergeCell ref="F44:G44"/>
    <mergeCell ref="H44:I44"/>
    <mergeCell ref="J44:L44"/>
    <mergeCell ref="M44:O44"/>
    <mergeCell ref="P44:R44"/>
    <mergeCell ref="F45:G45"/>
    <mergeCell ref="H45:BI45"/>
    <mergeCell ref="BC44:BE44"/>
    <mergeCell ref="BF44:BI44"/>
    <mergeCell ref="AT44:AV44"/>
    <mergeCell ref="AW44:AY44"/>
    <mergeCell ref="AZ44:BB44"/>
    <mergeCell ref="AU43:AX43"/>
    <mergeCell ref="AY43:BA43"/>
    <mergeCell ref="AK44:AM44"/>
    <mergeCell ref="AN44:AP44"/>
    <mergeCell ref="AQ44:AS44"/>
    <mergeCell ref="DA43:DD43"/>
    <mergeCell ref="DE43:DI43"/>
    <mergeCell ref="DJ43:DM43"/>
    <mergeCell ref="BB43:BE43"/>
    <mergeCell ref="BF43:BI43"/>
    <mergeCell ref="BO43:BR43"/>
    <mergeCell ref="BS43:BU43"/>
    <mergeCell ref="BV43:BX43"/>
    <mergeCell ref="BY43:CB43"/>
    <mergeCell ref="BO44:BQ45"/>
    <mergeCell ref="BX44:BZ44"/>
    <mergeCell ref="AZ33:BG33"/>
    <mergeCell ref="B42:BI42"/>
    <mergeCell ref="BO42:DX42"/>
    <mergeCell ref="B43:G43"/>
    <mergeCell ref="H43:J43"/>
    <mergeCell ref="K43:N43"/>
    <mergeCell ref="O43:Q43"/>
    <mergeCell ref="R43:U43"/>
    <mergeCell ref="V43:Y43"/>
    <mergeCell ref="Z43:AB43"/>
    <mergeCell ref="AC43:AF43"/>
    <mergeCell ref="DN43:DQ43"/>
    <mergeCell ref="DR43:DU43"/>
    <mergeCell ref="DV43:DX43"/>
    <mergeCell ref="CC43:CF43"/>
    <mergeCell ref="CG43:CJ43"/>
    <mergeCell ref="CK43:CN43"/>
    <mergeCell ref="CO43:CQ43"/>
    <mergeCell ref="CR43:CU43"/>
    <mergeCell ref="CV43:CZ43"/>
    <mergeCell ref="AG43:AI43"/>
    <mergeCell ref="AJ43:AM43"/>
    <mergeCell ref="AN43:AQ43"/>
    <mergeCell ref="AR43:AT43"/>
    <mergeCell ref="EL27:EL28"/>
    <mergeCell ref="B27:D27"/>
    <mergeCell ref="E27:AM27"/>
    <mergeCell ref="B33:E38"/>
    <mergeCell ref="F33:G33"/>
    <mergeCell ref="H33:I33"/>
    <mergeCell ref="J33:L33"/>
    <mergeCell ref="M33:O33"/>
    <mergeCell ref="P33:R33"/>
    <mergeCell ref="EI29:EI30"/>
    <mergeCell ref="EJ29:EJ30"/>
    <mergeCell ref="EK29:EK30"/>
    <mergeCell ref="BK33:BN33"/>
    <mergeCell ref="F34:G34"/>
    <mergeCell ref="H34:CY34"/>
    <mergeCell ref="EA34:EE38"/>
    <mergeCell ref="F35:G38"/>
    <mergeCell ref="H35:DU36"/>
    <mergeCell ref="H37:DU38"/>
    <mergeCell ref="S33:U33"/>
    <mergeCell ref="V33:X33"/>
    <mergeCell ref="Y33:AA33"/>
    <mergeCell ref="AB33:AD33"/>
    <mergeCell ref="AE33:AV33"/>
    <mergeCell ref="EM27:EM28"/>
    <mergeCell ref="EN27:EN28"/>
    <mergeCell ref="EO27:EO28"/>
    <mergeCell ref="EL29:EL30"/>
    <mergeCell ref="B30:D30"/>
    <mergeCell ref="E30:G30"/>
    <mergeCell ref="EC29:EC30"/>
    <mergeCell ref="ED29:ED30"/>
    <mergeCell ref="EE29:EE30"/>
    <mergeCell ref="EF29:EF30"/>
    <mergeCell ref="EG29:EG30"/>
    <mergeCell ref="EH29:EH30"/>
    <mergeCell ref="V28:Y30"/>
    <mergeCell ref="Z28:AB30"/>
    <mergeCell ref="AC28:AF30"/>
    <mergeCell ref="AG28:AI30"/>
    <mergeCell ref="AJ28:AM30"/>
    <mergeCell ref="DX29:EB30"/>
    <mergeCell ref="B28:D29"/>
    <mergeCell ref="E28:G29"/>
    <mergeCell ref="H28:J30"/>
    <mergeCell ref="K28:N30"/>
    <mergeCell ref="O28:Q30"/>
    <mergeCell ref="R28:U30"/>
    <mergeCell ref="EF27:EF28"/>
    <mergeCell ref="EG27:EG28"/>
    <mergeCell ref="EH27:EH28"/>
    <mergeCell ref="EI27:EI28"/>
    <mergeCell ref="EJ27:EJ28"/>
    <mergeCell ref="EK27:EK28"/>
    <mergeCell ref="BS22:BT23"/>
    <mergeCell ref="DX27:EB28"/>
    <mergeCell ref="EC27:EC28"/>
    <mergeCell ref="ED27:ED28"/>
    <mergeCell ref="EE27:EE28"/>
    <mergeCell ref="H22:BH24"/>
    <mergeCell ref="AH21:AJ21"/>
    <mergeCell ref="AK21:AM21"/>
    <mergeCell ref="AN21:AP21"/>
    <mergeCell ref="AQ21:AS21"/>
    <mergeCell ref="AT21:AV21"/>
    <mergeCell ref="AW21:AY21"/>
    <mergeCell ref="EP27:EP28"/>
    <mergeCell ref="H21:I21"/>
    <mergeCell ref="J21:L21"/>
    <mergeCell ref="M21:O21"/>
    <mergeCell ref="P21:R21"/>
    <mergeCell ref="S21:U21"/>
    <mergeCell ref="BU22:BW23"/>
    <mergeCell ref="DX22:EQ23"/>
    <mergeCell ref="DX24:EQ26"/>
    <mergeCell ref="Y21:AA21"/>
    <mergeCell ref="AZ21:BB21"/>
    <mergeCell ref="BC21:BE21"/>
    <mergeCell ref="BF21:BH21"/>
    <mergeCell ref="BI21:BN24"/>
    <mergeCell ref="BS21:BT21"/>
    <mergeCell ref="EH20:EH21"/>
    <mergeCell ref="EQ27:EQ28"/>
    <mergeCell ref="EJ17:EJ18"/>
    <mergeCell ref="EK17:EM18"/>
    <mergeCell ref="EC13:EN14"/>
    <mergeCell ref="AB21:AD21"/>
    <mergeCell ref="AE21:AG21"/>
    <mergeCell ref="EN17:EN18"/>
    <mergeCell ref="EO17:EQ18"/>
    <mergeCell ref="BB16:BE17"/>
    <mergeCell ref="BF16:BI17"/>
    <mergeCell ref="BN16:BN17"/>
    <mergeCell ref="BP16:BP17"/>
    <mergeCell ref="BS16:BT16"/>
    <mergeCell ref="BS17:BT17"/>
    <mergeCell ref="EO20:EO21"/>
    <mergeCell ref="EP20:EP21"/>
    <mergeCell ref="EQ20:EQ21"/>
    <mergeCell ref="EK20:EK21"/>
    <mergeCell ref="EL20:EL21"/>
    <mergeCell ref="EM20:EM21"/>
    <mergeCell ref="EN20:EN21"/>
    <mergeCell ref="EI20:EI21"/>
    <mergeCell ref="EJ20:EJ21"/>
    <mergeCell ref="BS18:BT20"/>
    <mergeCell ref="BU18:BX20"/>
    <mergeCell ref="V21:X21"/>
    <mergeCell ref="AG16:AI17"/>
    <mergeCell ref="AJ16:AM17"/>
    <mergeCell ref="AN16:AQ17"/>
    <mergeCell ref="AR16:AT17"/>
    <mergeCell ref="AU16:AX17"/>
    <mergeCell ref="AY16:BA17"/>
    <mergeCell ref="BN12:BN13"/>
    <mergeCell ref="EG17:EI18"/>
    <mergeCell ref="G19:BN20"/>
    <mergeCell ref="DX20:EG21"/>
    <mergeCell ref="B16:G17"/>
    <mergeCell ref="H16:J17"/>
    <mergeCell ref="K16:N17"/>
    <mergeCell ref="O16:Q17"/>
    <mergeCell ref="R16:U17"/>
    <mergeCell ref="V16:Y17"/>
    <mergeCell ref="Z16:AB17"/>
    <mergeCell ref="AC16:AF17"/>
    <mergeCell ref="ED17:EF18"/>
    <mergeCell ref="BY18:CU20"/>
    <mergeCell ref="B21:E24"/>
    <mergeCell ref="F21:G21"/>
    <mergeCell ref="F22:G24"/>
    <mergeCell ref="ED15:EM16"/>
    <mergeCell ref="B11:AL11"/>
    <mergeCell ref="B12:G13"/>
    <mergeCell ref="H12:J13"/>
    <mergeCell ref="K12:T13"/>
    <mergeCell ref="U12:Y13"/>
    <mergeCell ref="Z12:AH13"/>
    <mergeCell ref="AI12:AL13"/>
    <mergeCell ref="AN1:EB2"/>
    <mergeCell ref="B4:AJ5"/>
    <mergeCell ref="B7:J7"/>
    <mergeCell ref="B8:B9"/>
    <mergeCell ref="C8:D9"/>
    <mergeCell ref="E8:E9"/>
    <mergeCell ref="F8:G9"/>
    <mergeCell ref="H8:J9"/>
  </mergeCells>
  <phoneticPr fontId="2"/>
  <pageMargins left="0.23622047244094491" right="0.23622047244094491" top="0.35433070866141736" bottom="0.19685039370078741" header="0.31496062992125984" footer="0.31496062992125984"/>
  <pageSetup paperSize="9" scale="8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CX37"/>
  <sheetViews>
    <sheetView workbookViewId="0"/>
  </sheetViews>
  <sheetFormatPr defaultRowHeight="13.5"/>
  <cols>
    <col min="1" max="1" width="1.125" customWidth="1"/>
    <col min="2" max="2" width="2.625" customWidth="1"/>
    <col min="3" max="3" width="0.625" customWidth="1"/>
    <col min="4" max="4" width="0.875" customWidth="1"/>
    <col min="5" max="5" width="1" customWidth="1"/>
    <col min="6" max="6" width="1.125" customWidth="1"/>
    <col min="7" max="7" width="1.25" customWidth="1"/>
    <col min="8" max="8" width="1.75" customWidth="1"/>
    <col min="9" max="9" width="0.5" customWidth="1"/>
    <col min="10" max="10" width="2" customWidth="1"/>
    <col min="11" max="11" width="0.375" customWidth="1"/>
    <col min="12" max="12" width="2.375" customWidth="1"/>
    <col min="13" max="13" width="0.375" customWidth="1"/>
    <col min="14" max="14" width="2.125" customWidth="1"/>
    <col min="15" max="15" width="1.875" customWidth="1"/>
    <col min="16" max="16" width="0.625" customWidth="1"/>
    <col min="17" max="18" width="2.375" customWidth="1"/>
    <col min="19" max="19" width="1" customWidth="1"/>
    <col min="20" max="20" width="1.375" customWidth="1"/>
    <col min="21" max="21" width="1.625" customWidth="1"/>
    <col min="22" max="22" width="0.75" customWidth="1"/>
    <col min="23" max="23" width="1.875" customWidth="1"/>
    <col min="24" max="25" width="0.5" customWidth="1"/>
    <col min="26" max="26" width="1.75" customWidth="1"/>
    <col min="27" max="27" width="0.5" customWidth="1"/>
    <col min="28" max="28" width="1.875" customWidth="1"/>
    <col min="29" max="29" width="1.5" customWidth="1"/>
    <col min="30" max="30" width="0.75" customWidth="1"/>
    <col min="31" max="31" width="1.875" customWidth="1"/>
    <col min="32" max="32" width="0.5" customWidth="1"/>
    <col min="33" max="34" width="2.375" customWidth="1"/>
    <col min="35" max="35" width="0.75" customWidth="1"/>
    <col min="36" max="36" width="1.625" customWidth="1"/>
    <col min="37" max="37" width="1.75" customWidth="1"/>
    <col min="38" max="38" width="0.75" customWidth="1"/>
    <col min="39" max="46" width="2.25" customWidth="1"/>
    <col min="47" max="56" width="2.375" customWidth="1"/>
    <col min="57" max="57" width="1.5" customWidth="1"/>
    <col min="58" max="58" width="0.875" customWidth="1"/>
    <col min="59" max="59" width="2.25" customWidth="1"/>
    <col min="60" max="60" width="1" customWidth="1"/>
    <col min="61" max="61" width="1.25" customWidth="1"/>
    <col min="62" max="64" width="2.25" customWidth="1"/>
    <col min="65" max="65" width="1.5" customWidth="1"/>
    <col min="66" max="66" width="1" customWidth="1"/>
    <col min="67" max="67" width="1.5" customWidth="1"/>
    <col min="68" max="68" width="0.875" customWidth="1"/>
    <col min="69" max="69" width="1.125" customWidth="1"/>
    <col min="70" max="70" width="1.25" customWidth="1"/>
    <col min="71" max="71" width="1.125" customWidth="1"/>
    <col min="72" max="72" width="1.5" customWidth="1"/>
    <col min="73" max="73" width="0.75" customWidth="1"/>
    <col min="74" max="74" width="1.625" customWidth="1"/>
    <col min="75" max="75" width="0.5" customWidth="1"/>
    <col min="76" max="76" width="2.125" customWidth="1"/>
    <col min="77" max="77" width="2.5" customWidth="1"/>
    <col min="78" max="78" width="2.25" customWidth="1"/>
    <col min="79" max="79" width="0.5" customWidth="1"/>
    <col min="80" max="80" width="1.875" customWidth="1"/>
    <col min="81" max="81" width="0.875" customWidth="1"/>
    <col min="82" max="82" width="1.5" customWidth="1"/>
    <col min="83" max="83" width="0.875" customWidth="1"/>
    <col min="84" max="84" width="1.375" customWidth="1"/>
    <col min="85" max="86" width="1.25" customWidth="1"/>
    <col min="87" max="87" width="1.75" customWidth="1"/>
    <col min="88" max="88" width="0.75" customWidth="1"/>
    <col min="89" max="89" width="2.25" customWidth="1"/>
    <col min="90" max="90" width="3" customWidth="1"/>
    <col min="91" max="91" width="2.25" customWidth="1"/>
    <col min="92" max="92" width="0.75" customWidth="1"/>
    <col min="93" max="106" width="2.25" customWidth="1"/>
  </cols>
  <sheetData>
    <row r="1" spans="2:102" ht="42" customHeight="1">
      <c r="B1" s="429" t="s">
        <v>120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AB1" s="431" t="s">
        <v>121</v>
      </c>
      <c r="AC1" s="431"/>
      <c r="AD1" s="431"/>
      <c r="AE1" s="431"/>
      <c r="AF1" s="431"/>
      <c r="AG1" s="431"/>
      <c r="AH1" s="431"/>
      <c r="AI1" s="431"/>
      <c r="AJ1" s="431"/>
      <c r="AK1" s="431"/>
      <c r="AL1" s="431"/>
      <c r="AM1" s="431"/>
      <c r="AN1" s="431"/>
      <c r="AO1" s="431"/>
      <c r="AP1" s="431"/>
      <c r="AQ1" s="431"/>
      <c r="AR1" s="431"/>
      <c r="AS1" s="431"/>
      <c r="AT1" s="431"/>
      <c r="AU1" s="431"/>
      <c r="AV1" s="431"/>
      <c r="AW1" s="431"/>
      <c r="AX1" s="431"/>
      <c r="AY1" s="431"/>
      <c r="AZ1" s="431"/>
      <c r="BA1" s="431"/>
      <c r="BB1" s="431"/>
      <c r="BC1" s="431"/>
      <c r="BD1" s="431"/>
      <c r="BE1" s="431"/>
      <c r="BF1" s="431"/>
      <c r="BG1" s="431"/>
      <c r="BH1" s="431"/>
      <c r="BI1" s="431"/>
      <c r="BJ1" s="431"/>
    </row>
    <row r="2" spans="2:102" ht="14.25" customHeight="1"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L2" s="432" t="s">
        <v>122</v>
      </c>
      <c r="BM2" s="433"/>
      <c r="BN2" s="434"/>
      <c r="BO2" s="435" t="s">
        <v>126</v>
      </c>
      <c r="BP2" s="436"/>
      <c r="BQ2" s="432" t="s">
        <v>123</v>
      </c>
      <c r="BR2" s="433"/>
      <c r="BS2" s="433"/>
      <c r="BT2" s="433"/>
      <c r="BU2" s="433"/>
      <c r="BV2" s="433"/>
      <c r="BW2" s="434"/>
      <c r="BX2" s="45" t="s">
        <v>127</v>
      </c>
      <c r="BY2" s="432" t="s">
        <v>124</v>
      </c>
      <c r="BZ2" s="433"/>
      <c r="CA2" s="433"/>
      <c r="CB2" s="433"/>
      <c r="CC2" s="433"/>
      <c r="CD2" s="433"/>
      <c r="CE2" s="433"/>
      <c r="CF2" s="434"/>
      <c r="CG2" s="435" t="s">
        <v>127</v>
      </c>
      <c r="CH2" s="436"/>
      <c r="CI2" s="432" t="s">
        <v>125</v>
      </c>
      <c r="CJ2" s="433"/>
      <c r="CK2" s="433"/>
      <c r="CL2" s="433"/>
      <c r="CM2" s="434"/>
    </row>
    <row r="3" spans="2:102" ht="11.25" customHeight="1">
      <c r="B3" s="390" t="s">
        <v>4</v>
      </c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P3" s="390" t="s">
        <v>80</v>
      </c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J3" s="390"/>
      <c r="AK3" s="390"/>
      <c r="AL3" s="390"/>
      <c r="AM3" s="390"/>
    </row>
    <row r="4" spans="2:102" ht="22.5" customHeight="1">
      <c r="B4" s="408" t="s">
        <v>74</v>
      </c>
      <c r="C4" s="409"/>
      <c r="D4" s="409" t="s">
        <v>75</v>
      </c>
      <c r="E4" s="409"/>
      <c r="F4" s="409"/>
      <c r="G4" s="409" t="s">
        <v>76</v>
      </c>
      <c r="H4" s="409"/>
      <c r="I4" s="409">
        <v>0</v>
      </c>
      <c r="J4" s="409"/>
      <c r="K4" s="409"/>
      <c r="L4" s="409">
        <v>1</v>
      </c>
      <c r="M4" s="410"/>
      <c r="P4" s="408">
        <v>2</v>
      </c>
      <c r="Q4" s="409"/>
      <c r="R4" s="409">
        <v>0</v>
      </c>
      <c r="S4" s="409"/>
      <c r="T4" s="409">
        <v>1</v>
      </c>
      <c r="U4" s="409"/>
      <c r="V4" s="409">
        <v>8</v>
      </c>
      <c r="W4" s="409"/>
      <c r="X4" s="409"/>
      <c r="Y4" s="410"/>
      <c r="Z4" s="411" t="s">
        <v>10</v>
      </c>
      <c r="AA4" s="420"/>
      <c r="AB4" s="408">
        <v>1</v>
      </c>
      <c r="AC4" s="409"/>
      <c r="AD4" s="409">
        <v>0</v>
      </c>
      <c r="AE4" s="410"/>
      <c r="AF4" s="411" t="s">
        <v>77</v>
      </c>
      <c r="AG4" s="420"/>
      <c r="AH4" s="408">
        <v>3</v>
      </c>
      <c r="AI4" s="409"/>
      <c r="AJ4" s="409">
        <v>1</v>
      </c>
      <c r="AK4" s="410"/>
      <c r="AL4" s="411" t="s">
        <v>12</v>
      </c>
      <c r="AM4" s="412"/>
      <c r="BI4" s="426" t="s">
        <v>14</v>
      </c>
      <c r="BJ4" s="426"/>
      <c r="BK4" s="426"/>
      <c r="BL4" s="426"/>
      <c r="BM4" s="427" t="s">
        <v>113</v>
      </c>
      <c r="BN4" s="427"/>
      <c r="BO4" s="427"/>
      <c r="BP4" s="427"/>
      <c r="BQ4" s="427"/>
      <c r="BR4" s="427"/>
      <c r="BS4" s="427"/>
      <c r="BT4" s="427"/>
      <c r="BU4" s="427"/>
      <c r="BV4" s="427"/>
      <c r="BW4" s="427"/>
      <c r="BX4" s="427"/>
      <c r="BY4" s="427"/>
      <c r="BZ4" s="427"/>
      <c r="CA4" s="427"/>
      <c r="CB4" s="427"/>
      <c r="CC4" s="427"/>
      <c r="CD4" s="427"/>
      <c r="CE4" s="427"/>
      <c r="CF4" s="427"/>
      <c r="CG4" s="427"/>
      <c r="CH4" s="427"/>
      <c r="CI4" s="427"/>
      <c r="CJ4" s="427"/>
      <c r="CK4" s="427"/>
      <c r="CL4" s="113"/>
    </row>
    <row r="5" spans="2:102" ht="9.75" customHeight="1"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5"/>
      <c r="AA5" s="65"/>
      <c r="AB5" s="64"/>
      <c r="AC5" s="64"/>
      <c r="AD5" s="64"/>
      <c r="AE5" s="64"/>
      <c r="AF5" s="65"/>
      <c r="AG5" s="65"/>
      <c r="AH5" s="64"/>
      <c r="AI5" s="64"/>
      <c r="AJ5" s="64"/>
      <c r="AK5" s="64"/>
      <c r="AL5" s="65"/>
      <c r="AM5" s="65"/>
      <c r="BI5" s="426"/>
      <c r="BJ5" s="426"/>
      <c r="BK5" s="426"/>
      <c r="BL5" s="426"/>
      <c r="BM5" s="427"/>
      <c r="BN5" s="427"/>
      <c r="BO5" s="427"/>
      <c r="BP5" s="427"/>
      <c r="BQ5" s="427"/>
      <c r="BR5" s="427"/>
      <c r="BS5" s="427"/>
      <c r="BT5" s="427"/>
      <c r="BU5" s="427"/>
      <c r="BV5" s="427"/>
      <c r="BW5" s="427"/>
      <c r="BX5" s="427"/>
      <c r="BY5" s="427"/>
      <c r="BZ5" s="427"/>
      <c r="CA5" s="427"/>
      <c r="CB5" s="427"/>
      <c r="CC5" s="427"/>
      <c r="CD5" s="427"/>
      <c r="CE5" s="427"/>
      <c r="CF5" s="427"/>
      <c r="CG5" s="427"/>
      <c r="CH5" s="427"/>
      <c r="CI5" s="427"/>
      <c r="CJ5" s="427"/>
      <c r="CK5" s="427"/>
      <c r="CL5" s="113"/>
    </row>
    <row r="6" spans="2:102" ht="18" customHeight="1">
      <c r="B6" s="22"/>
      <c r="C6" s="22"/>
      <c r="D6" s="33" t="s">
        <v>90</v>
      </c>
      <c r="E6" s="22"/>
      <c r="F6" s="22"/>
      <c r="G6" s="22"/>
      <c r="H6" s="22"/>
      <c r="I6" s="22"/>
      <c r="J6" s="22"/>
      <c r="K6" s="22"/>
      <c r="L6" s="22"/>
      <c r="M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BI6" s="414" t="s">
        <v>86</v>
      </c>
      <c r="BJ6" s="414"/>
      <c r="BK6" s="414"/>
      <c r="BL6" s="414"/>
      <c r="BM6" s="413"/>
      <c r="BN6" s="413"/>
      <c r="BO6" s="413"/>
      <c r="BP6" s="413"/>
      <c r="BQ6" s="413"/>
      <c r="BR6" s="413"/>
      <c r="BS6" s="413"/>
      <c r="BT6" s="413"/>
      <c r="BU6" s="413"/>
      <c r="BV6" s="413"/>
      <c r="BW6" s="413"/>
      <c r="BX6" s="413"/>
      <c r="BY6" s="413"/>
      <c r="BZ6" s="413"/>
      <c r="CA6" s="413"/>
      <c r="CB6" s="413"/>
      <c r="CC6" s="413"/>
      <c r="CD6" s="413"/>
      <c r="CE6" s="413"/>
      <c r="CF6" s="413"/>
      <c r="CG6" s="413"/>
      <c r="CH6" s="413"/>
      <c r="CI6" s="413"/>
      <c r="CJ6" s="413"/>
      <c r="CK6" s="413"/>
      <c r="CL6" s="113"/>
    </row>
    <row r="7" spans="2:102" ht="24.75" customHeight="1">
      <c r="B7" s="372" t="s">
        <v>91</v>
      </c>
      <c r="C7" s="372"/>
      <c r="D7" s="373"/>
      <c r="E7" s="379" t="s">
        <v>114</v>
      </c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1"/>
      <c r="X7" s="387" t="s">
        <v>117</v>
      </c>
      <c r="Y7" s="380"/>
      <c r="Z7" s="380"/>
      <c r="AA7" s="380"/>
      <c r="AB7" s="380"/>
      <c r="AC7" s="380"/>
      <c r="AD7" s="380"/>
      <c r="AE7" s="380"/>
      <c r="AF7" s="380"/>
      <c r="AG7" s="380"/>
      <c r="AH7" s="380"/>
      <c r="AI7" s="380"/>
      <c r="AJ7" s="380"/>
      <c r="AK7" s="380"/>
      <c r="AL7" s="380"/>
      <c r="AM7" s="380"/>
      <c r="AN7" s="380"/>
      <c r="AO7" s="380"/>
      <c r="AP7" s="380"/>
      <c r="AQ7" s="380"/>
      <c r="AR7" s="380"/>
      <c r="AS7" s="380"/>
      <c r="AT7" s="380"/>
      <c r="BI7" s="415" t="s">
        <v>24</v>
      </c>
      <c r="BJ7" s="415"/>
      <c r="BK7" s="415"/>
      <c r="BL7" s="415"/>
      <c r="BM7" s="415"/>
      <c r="BN7" s="415"/>
      <c r="BO7" s="415"/>
      <c r="BP7" s="415"/>
      <c r="BQ7" s="415"/>
      <c r="BR7" s="415"/>
      <c r="BS7" s="415"/>
      <c r="BT7" s="416" t="s">
        <v>83</v>
      </c>
      <c r="BU7" s="416"/>
      <c r="BV7" s="391"/>
      <c r="BW7" s="391"/>
      <c r="BX7" s="391"/>
      <c r="BY7" s="391"/>
      <c r="BZ7" s="18" t="s">
        <v>84</v>
      </c>
      <c r="CA7" s="391"/>
      <c r="CB7" s="391"/>
      <c r="CC7" s="391"/>
      <c r="CD7" s="391"/>
      <c r="CE7" s="391"/>
      <c r="CF7" s="391"/>
      <c r="CG7" s="235" t="s">
        <v>85</v>
      </c>
      <c r="CH7" s="235"/>
      <c r="CI7" s="391"/>
      <c r="CJ7" s="391"/>
      <c r="CK7" s="391"/>
      <c r="CL7" s="391"/>
    </row>
    <row r="8" spans="2:102" ht="13.5" customHeight="1">
      <c r="B8" s="372"/>
      <c r="C8" s="372"/>
      <c r="D8" s="373"/>
      <c r="E8" s="379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1"/>
      <c r="X8" s="380"/>
      <c r="Y8" s="380"/>
      <c r="Z8" s="380"/>
      <c r="AA8" s="380"/>
      <c r="AB8" s="380"/>
      <c r="AC8" s="380"/>
      <c r="AD8" s="380"/>
      <c r="AE8" s="380"/>
      <c r="AF8" s="380"/>
      <c r="AG8" s="380"/>
      <c r="AH8" s="380"/>
      <c r="AI8" s="380"/>
      <c r="AJ8" s="380"/>
      <c r="AK8" s="380"/>
      <c r="AL8" s="380"/>
      <c r="AM8" s="380"/>
      <c r="AN8" s="380"/>
      <c r="AO8" s="380"/>
      <c r="AP8" s="380"/>
      <c r="AQ8" s="380"/>
      <c r="AR8" s="380"/>
      <c r="AS8" s="380"/>
      <c r="AT8" s="380"/>
      <c r="BI8" s="390" t="s">
        <v>30</v>
      </c>
      <c r="BJ8" s="390"/>
      <c r="BK8" s="390"/>
      <c r="BL8" s="390"/>
      <c r="BM8" s="390"/>
      <c r="BN8" s="390"/>
      <c r="BO8" s="390"/>
      <c r="BP8" s="390"/>
      <c r="BQ8" s="390"/>
      <c r="BR8" s="390"/>
      <c r="BS8" s="390"/>
      <c r="BT8" s="390"/>
      <c r="BU8" s="390"/>
      <c r="BV8" s="403">
        <v>1</v>
      </c>
      <c r="BW8" s="404"/>
      <c r="BX8" s="37">
        <v>2</v>
      </c>
      <c r="BY8" s="37">
        <v>3</v>
      </c>
      <c r="BZ8" s="404">
        <v>4</v>
      </c>
      <c r="CA8" s="405"/>
      <c r="CB8" s="406" t="s">
        <v>81</v>
      </c>
      <c r="CC8" s="407"/>
      <c r="CD8" s="403">
        <v>1</v>
      </c>
      <c r="CE8" s="404"/>
      <c r="CF8" s="404">
        <v>2</v>
      </c>
      <c r="CG8" s="404"/>
      <c r="CH8" s="404">
        <v>3</v>
      </c>
      <c r="CI8" s="405"/>
      <c r="CJ8" s="421" t="s">
        <v>82</v>
      </c>
      <c r="CK8" s="422"/>
      <c r="CL8" s="38">
        <v>1</v>
      </c>
    </row>
    <row r="9" spans="2:102" ht="16.5" customHeight="1">
      <c r="B9" s="370" t="s">
        <v>92</v>
      </c>
      <c r="C9" s="370"/>
      <c r="D9" s="371"/>
      <c r="E9" s="376" t="s">
        <v>115</v>
      </c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377"/>
      <c r="S9" s="377"/>
      <c r="T9" s="377"/>
      <c r="U9" s="377"/>
      <c r="V9" s="377"/>
      <c r="W9" s="378"/>
      <c r="X9" s="385" t="s">
        <v>118</v>
      </c>
      <c r="Y9" s="377"/>
      <c r="Z9" s="377"/>
      <c r="AA9" s="377"/>
      <c r="AB9" s="377"/>
      <c r="AC9" s="377"/>
      <c r="AD9" s="377"/>
      <c r="AE9" s="377"/>
      <c r="AF9" s="377"/>
      <c r="AG9" s="377"/>
      <c r="AH9" s="377"/>
      <c r="AI9" s="377"/>
      <c r="AJ9" s="377"/>
      <c r="AK9" s="377"/>
      <c r="AL9" s="377"/>
      <c r="AM9" s="377"/>
      <c r="AN9" s="377"/>
      <c r="AO9" s="377"/>
      <c r="AP9" s="377"/>
      <c r="AQ9" s="377"/>
      <c r="AR9" s="377"/>
      <c r="AS9" s="377"/>
      <c r="AT9" s="377"/>
      <c r="BI9" s="390" t="s">
        <v>87</v>
      </c>
      <c r="BJ9" s="390"/>
      <c r="BK9" s="390"/>
      <c r="BL9" s="390"/>
      <c r="BM9" s="390"/>
      <c r="BN9" s="390"/>
      <c r="BO9" s="390"/>
      <c r="BP9" s="390"/>
      <c r="BQ9" s="390"/>
      <c r="BR9" s="390"/>
      <c r="BS9" s="390"/>
      <c r="BT9" s="390"/>
      <c r="BU9" s="390"/>
      <c r="BV9" s="390"/>
      <c r="BW9" s="390"/>
      <c r="BX9" s="390"/>
      <c r="BY9" s="390"/>
      <c r="BZ9" s="390"/>
      <c r="CA9" s="390"/>
      <c r="CB9" s="390"/>
      <c r="CC9" s="390"/>
      <c r="CD9" s="390"/>
      <c r="CE9" s="390"/>
      <c r="CF9" s="390"/>
      <c r="CG9" s="390"/>
      <c r="CH9" s="390"/>
      <c r="CI9" s="390"/>
      <c r="CJ9" s="390"/>
      <c r="CK9" s="390"/>
      <c r="CL9" s="390"/>
    </row>
    <row r="10" spans="2:102" ht="22.5" customHeight="1">
      <c r="B10" s="372"/>
      <c r="C10" s="372"/>
      <c r="D10" s="373"/>
      <c r="E10" s="379"/>
      <c r="F10" s="380"/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1"/>
      <c r="X10" s="380"/>
      <c r="Y10" s="380"/>
      <c r="Z10" s="380"/>
      <c r="AA10" s="380"/>
      <c r="AB10" s="380"/>
      <c r="AC10" s="380"/>
      <c r="AD10" s="380"/>
      <c r="AE10" s="380"/>
      <c r="AF10" s="380"/>
      <c r="AG10" s="380"/>
      <c r="AH10" s="380"/>
      <c r="AI10" s="380"/>
      <c r="AJ10" s="380"/>
      <c r="AK10" s="380"/>
      <c r="AL10" s="380"/>
      <c r="AM10" s="380"/>
      <c r="AN10" s="380"/>
      <c r="AO10" s="380"/>
      <c r="AP10" s="380"/>
      <c r="AQ10" s="380"/>
      <c r="AR10" s="380"/>
      <c r="AS10" s="380"/>
      <c r="AT10" s="380"/>
      <c r="BI10" s="391" t="s">
        <v>108</v>
      </c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</row>
    <row r="11" spans="2:102" ht="5.25" customHeight="1">
      <c r="B11" s="372"/>
      <c r="C11" s="372"/>
      <c r="D11" s="373"/>
      <c r="E11" s="379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1"/>
      <c r="X11" s="380"/>
      <c r="Y11" s="380"/>
      <c r="Z11" s="380"/>
      <c r="AA11" s="380"/>
      <c r="AB11" s="380"/>
      <c r="AC11" s="380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0"/>
      <c r="AT11" s="380"/>
      <c r="BI11" s="392" t="s">
        <v>40</v>
      </c>
      <c r="BJ11" s="392"/>
      <c r="BK11" s="392"/>
      <c r="BL11" s="392"/>
      <c r="BM11" s="393"/>
      <c r="BN11" s="417">
        <v>1</v>
      </c>
      <c r="BO11" s="388"/>
      <c r="BP11" s="388">
        <v>2</v>
      </c>
      <c r="BQ11" s="388"/>
      <c r="BR11" s="388">
        <v>3</v>
      </c>
      <c r="BS11" s="388"/>
      <c r="BT11" s="388">
        <v>4</v>
      </c>
      <c r="BU11" s="388"/>
      <c r="BV11" s="388">
        <v>5</v>
      </c>
      <c r="BW11" s="388"/>
      <c r="BX11" s="388">
        <v>6</v>
      </c>
      <c r="BY11" s="388">
        <v>1</v>
      </c>
      <c r="BZ11" s="388">
        <v>1</v>
      </c>
      <c r="CA11" s="388">
        <v>1</v>
      </c>
      <c r="CB11" s="388"/>
      <c r="CC11" s="388">
        <v>1</v>
      </c>
      <c r="CD11" s="388"/>
      <c r="CE11" s="388">
        <v>0</v>
      </c>
      <c r="CF11" s="388"/>
      <c r="CG11" s="388">
        <v>0</v>
      </c>
      <c r="CH11" s="388"/>
      <c r="CI11" s="388">
        <v>2</v>
      </c>
      <c r="CJ11" s="388"/>
      <c r="CK11" s="388">
        <v>1</v>
      </c>
      <c r="CL11" s="396">
        <v>0</v>
      </c>
    </row>
    <row r="12" spans="2:102" ht="12.75" customHeight="1">
      <c r="B12" s="372"/>
      <c r="C12" s="372"/>
      <c r="D12" s="373"/>
      <c r="E12" s="379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1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  <c r="AH12" s="380"/>
      <c r="AI12" s="380"/>
      <c r="AJ12" s="380"/>
      <c r="AK12" s="380"/>
      <c r="AL12" s="380"/>
      <c r="AM12" s="380"/>
      <c r="AN12" s="380"/>
      <c r="AO12" s="380"/>
      <c r="AP12" s="380"/>
      <c r="AQ12" s="380"/>
      <c r="AR12" s="380"/>
      <c r="AS12" s="380"/>
      <c r="AT12" s="380"/>
      <c r="AW12" s="398" t="s">
        <v>96</v>
      </c>
      <c r="AX12" s="399"/>
      <c r="AY12" s="399"/>
      <c r="AZ12" s="400"/>
      <c r="BI12" s="394"/>
      <c r="BJ12" s="394"/>
      <c r="BK12" s="394"/>
      <c r="BL12" s="394"/>
      <c r="BM12" s="395"/>
      <c r="BN12" s="423"/>
      <c r="BO12" s="389"/>
      <c r="BP12" s="389"/>
      <c r="BQ12" s="389"/>
      <c r="BR12" s="389"/>
      <c r="BS12" s="389"/>
      <c r="BT12" s="389"/>
      <c r="BU12" s="389"/>
      <c r="BV12" s="389"/>
      <c r="BW12" s="389"/>
      <c r="BX12" s="389"/>
      <c r="BY12" s="389"/>
      <c r="BZ12" s="389"/>
      <c r="CA12" s="389"/>
      <c r="CB12" s="389"/>
      <c r="CC12" s="389"/>
      <c r="CD12" s="389"/>
      <c r="CE12" s="389"/>
      <c r="CF12" s="389"/>
      <c r="CG12" s="389"/>
      <c r="CH12" s="389"/>
      <c r="CI12" s="389"/>
      <c r="CJ12" s="389"/>
      <c r="CK12" s="389"/>
      <c r="CL12" s="397"/>
    </row>
    <row r="13" spans="2:102" ht="12" customHeight="1">
      <c r="B13" s="372"/>
      <c r="C13" s="372"/>
      <c r="D13" s="373"/>
      <c r="E13" s="379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1"/>
      <c r="X13" s="380"/>
      <c r="Y13" s="380"/>
      <c r="Z13" s="380"/>
      <c r="AA13" s="380"/>
      <c r="AB13" s="380"/>
      <c r="AC13" s="380"/>
      <c r="AD13" s="380"/>
      <c r="AE13" s="380"/>
      <c r="AF13" s="380"/>
      <c r="AG13" s="380"/>
      <c r="AH13" s="380"/>
      <c r="AI13" s="380"/>
      <c r="AJ13" s="380"/>
      <c r="AK13" s="380"/>
      <c r="AL13" s="380"/>
      <c r="AM13" s="380"/>
      <c r="AN13" s="380"/>
      <c r="AO13" s="380"/>
      <c r="AP13" s="380"/>
      <c r="AQ13" s="380"/>
      <c r="AR13" s="380"/>
      <c r="AS13" s="380"/>
      <c r="AT13" s="380"/>
      <c r="AW13" s="399"/>
      <c r="AX13" s="399"/>
      <c r="AY13" s="399"/>
      <c r="AZ13" s="400"/>
      <c r="BC13" s="424">
        <v>1</v>
      </c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</row>
    <row r="14" spans="2:102" ht="13.5" customHeight="1">
      <c r="B14" s="374"/>
      <c r="C14" s="374"/>
      <c r="D14" s="375"/>
      <c r="E14" s="382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4"/>
      <c r="X14" s="383"/>
      <c r="Y14" s="383"/>
      <c r="Z14" s="383"/>
      <c r="AA14" s="383"/>
      <c r="AB14" s="383"/>
      <c r="AC14" s="383"/>
      <c r="AD14" s="383"/>
      <c r="AE14" s="383"/>
      <c r="AF14" s="383"/>
      <c r="AG14" s="383"/>
      <c r="AH14" s="383"/>
      <c r="AI14" s="383"/>
      <c r="AJ14" s="383"/>
      <c r="AK14" s="383"/>
      <c r="AL14" s="383"/>
      <c r="AM14" s="383"/>
      <c r="AN14" s="383"/>
      <c r="AO14" s="383"/>
      <c r="AP14" s="383"/>
      <c r="AQ14" s="383"/>
      <c r="AR14" s="383"/>
      <c r="AS14" s="383"/>
      <c r="AT14" s="383"/>
      <c r="AW14" s="401"/>
      <c r="AX14" s="401"/>
      <c r="AY14" s="401"/>
      <c r="AZ14" s="402"/>
      <c r="BA14" s="36" t="s">
        <v>109</v>
      </c>
      <c r="BB14" s="18"/>
      <c r="BC14" s="425"/>
      <c r="BD14" s="190" t="s">
        <v>110</v>
      </c>
      <c r="BE14" s="327"/>
      <c r="BI14" s="390" t="s">
        <v>88</v>
      </c>
      <c r="BJ14" s="390"/>
      <c r="BK14" s="390"/>
      <c r="BL14" s="390"/>
      <c r="BM14" s="390"/>
      <c r="BN14" s="390"/>
      <c r="BO14" s="390"/>
      <c r="BP14" s="390"/>
      <c r="BQ14" s="390"/>
      <c r="BR14" s="390"/>
      <c r="BS14" s="390"/>
      <c r="BT14" s="390"/>
      <c r="BU14" s="390"/>
      <c r="BV14" s="390"/>
      <c r="BW14" s="390"/>
      <c r="BX14" s="390"/>
      <c r="BY14" s="390"/>
      <c r="BZ14" s="390"/>
      <c r="CA14" s="390"/>
      <c r="CB14" s="390"/>
      <c r="CC14" s="390"/>
      <c r="CD14" s="390"/>
      <c r="CE14" s="390"/>
      <c r="CF14" s="390"/>
      <c r="CG14" s="390"/>
      <c r="CH14" s="390"/>
      <c r="CI14" s="390"/>
      <c r="CJ14" s="390"/>
      <c r="CK14" s="390"/>
      <c r="CL14" s="390"/>
    </row>
    <row r="15" spans="2:102" ht="22.5" customHeight="1">
      <c r="B15" s="372" t="s">
        <v>93</v>
      </c>
      <c r="C15" s="372"/>
      <c r="D15" s="373"/>
      <c r="E15" s="386" t="s">
        <v>116</v>
      </c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  <c r="W15" s="381"/>
      <c r="X15" s="387" t="s">
        <v>119</v>
      </c>
      <c r="Y15" s="380"/>
      <c r="Z15" s="380"/>
      <c r="AA15" s="380"/>
      <c r="AB15" s="380"/>
      <c r="AC15" s="380"/>
      <c r="AD15" s="380"/>
      <c r="AE15" s="380"/>
      <c r="AF15" s="380"/>
      <c r="AG15" s="380"/>
      <c r="AH15" s="380"/>
      <c r="AI15" s="380"/>
      <c r="AJ15" s="380"/>
      <c r="AK15" s="380"/>
      <c r="AL15" s="380"/>
      <c r="AM15" s="380"/>
      <c r="AN15" s="380"/>
      <c r="AO15" s="380"/>
      <c r="AP15" s="380"/>
      <c r="AQ15" s="380"/>
      <c r="AR15" s="380"/>
      <c r="AS15" s="380"/>
      <c r="AT15" s="380"/>
      <c r="AW15" s="398" t="s">
        <v>97</v>
      </c>
      <c r="AX15" s="399"/>
      <c r="AY15" s="399"/>
      <c r="AZ15" s="400"/>
      <c r="BA15" s="362">
        <v>1</v>
      </c>
      <c r="BB15" s="363"/>
      <c r="BC15" s="14" t="s">
        <v>112</v>
      </c>
      <c r="BI15" s="391" t="s">
        <v>108</v>
      </c>
      <c r="BJ15" s="391"/>
      <c r="BK15" s="391"/>
      <c r="BL15" s="391"/>
      <c r="BM15" s="391"/>
      <c r="BN15" s="391"/>
      <c r="BO15" s="391"/>
      <c r="BP15" s="391"/>
      <c r="BQ15" s="391"/>
      <c r="BR15" s="391"/>
      <c r="BS15" s="391"/>
      <c r="BT15" s="391"/>
      <c r="BU15" s="391"/>
      <c r="BV15" s="391"/>
      <c r="BW15" s="391"/>
      <c r="BX15" s="391"/>
      <c r="BY15" s="391"/>
      <c r="BZ15" s="391"/>
      <c r="CA15" s="391"/>
      <c r="CB15" s="391"/>
      <c r="CC15" s="391"/>
      <c r="CD15" s="391"/>
      <c r="CE15" s="391"/>
      <c r="CF15" s="391"/>
      <c r="CG15" s="391"/>
      <c r="CH15" s="391"/>
      <c r="CI15" s="391"/>
      <c r="CJ15" s="391"/>
      <c r="CK15" s="391"/>
      <c r="CL15" s="391"/>
      <c r="CQ15" s="113"/>
      <c r="CR15" s="113"/>
      <c r="CS15" s="113"/>
      <c r="CT15" s="113"/>
      <c r="CU15" s="113"/>
      <c r="CV15" s="113"/>
      <c r="CW15" s="113"/>
      <c r="CX15" s="113"/>
    </row>
    <row r="16" spans="2:102" ht="19.5" customHeight="1">
      <c r="B16" s="372"/>
      <c r="C16" s="372"/>
      <c r="D16" s="373"/>
      <c r="E16" s="379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1"/>
      <c r="X16" s="380"/>
      <c r="Y16" s="380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0"/>
      <c r="AK16" s="380"/>
      <c r="AL16" s="380"/>
      <c r="AM16" s="380"/>
      <c r="AN16" s="380"/>
      <c r="AO16" s="380"/>
      <c r="AP16" s="380"/>
      <c r="AQ16" s="380"/>
      <c r="AR16" s="380"/>
      <c r="AS16" s="380"/>
      <c r="AT16" s="380"/>
      <c r="AW16" s="399"/>
      <c r="AX16" s="399"/>
      <c r="AY16" s="399"/>
      <c r="AZ16" s="400"/>
      <c r="BC16" s="41">
        <v>3</v>
      </c>
      <c r="BD16" s="14" t="s">
        <v>111</v>
      </c>
      <c r="BI16" s="392" t="s">
        <v>89</v>
      </c>
      <c r="BJ16" s="392"/>
      <c r="BK16" s="392"/>
      <c r="BL16" s="392"/>
      <c r="BM16" s="393"/>
      <c r="BN16" s="417">
        <v>1</v>
      </c>
      <c r="BO16" s="388"/>
      <c r="BP16" s="388">
        <v>2</v>
      </c>
      <c r="BQ16" s="388"/>
      <c r="BR16" s="388">
        <v>3</v>
      </c>
      <c r="BS16" s="388"/>
      <c r="BT16" s="388">
        <v>4</v>
      </c>
      <c r="BU16" s="388"/>
      <c r="BV16" s="388">
        <v>5</v>
      </c>
      <c r="BW16" s="388"/>
      <c r="BX16" s="39">
        <v>6</v>
      </c>
      <c r="BY16" s="39">
        <v>1</v>
      </c>
      <c r="BZ16" s="39">
        <v>1</v>
      </c>
      <c r="CA16" s="388">
        <v>1</v>
      </c>
      <c r="CB16" s="388"/>
      <c r="CC16" s="388">
        <v>1</v>
      </c>
      <c r="CD16" s="388"/>
      <c r="CE16" s="388">
        <v>0</v>
      </c>
      <c r="CF16" s="388"/>
      <c r="CG16" s="388">
        <v>0</v>
      </c>
      <c r="CH16" s="388"/>
      <c r="CI16" s="388">
        <v>1</v>
      </c>
      <c r="CJ16" s="388"/>
      <c r="CK16" s="39">
        <v>1</v>
      </c>
      <c r="CL16" s="40">
        <v>0</v>
      </c>
    </row>
    <row r="18" spans="2:90" ht="19.5" customHeight="1">
      <c r="B18" s="390" t="s">
        <v>78</v>
      </c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  <c r="V18" s="390"/>
      <c r="W18" s="390"/>
      <c r="X18" s="390"/>
      <c r="Y18" s="390"/>
      <c r="Z18" s="390"/>
      <c r="AA18" s="390"/>
      <c r="AB18" s="419"/>
      <c r="AC18" s="418" t="s">
        <v>94</v>
      </c>
      <c r="AD18" s="390"/>
      <c r="AE18" s="390"/>
      <c r="AF18" s="390"/>
      <c r="AG18" s="390"/>
      <c r="AH18" s="390"/>
      <c r="AI18" s="390"/>
      <c r="AJ18" s="390"/>
      <c r="AK18" s="390"/>
      <c r="AL18" s="390"/>
      <c r="AM18" s="390"/>
      <c r="AN18" s="390"/>
      <c r="AO18" s="390"/>
      <c r="AP18" s="390"/>
      <c r="AQ18" s="390"/>
      <c r="AR18" s="390"/>
      <c r="AS18" s="419"/>
      <c r="AT18" s="418" t="s">
        <v>44</v>
      </c>
      <c r="AU18" s="390"/>
      <c r="AV18" s="390"/>
      <c r="AW18" s="390"/>
      <c r="AX18" s="390"/>
      <c r="AY18" s="390"/>
      <c r="AZ18" s="390"/>
      <c r="BA18" s="390"/>
      <c r="BB18" s="390"/>
      <c r="BC18" s="419"/>
      <c r="BD18" s="418" t="s">
        <v>79</v>
      </c>
      <c r="BE18" s="390"/>
      <c r="BF18" s="390"/>
      <c r="BG18" s="390"/>
      <c r="BH18" s="390"/>
      <c r="BI18" s="390"/>
      <c r="BJ18" s="390"/>
      <c r="BK18" s="390"/>
      <c r="BL18" s="390"/>
      <c r="BM18" s="390"/>
      <c r="BN18" s="390"/>
      <c r="BO18" s="390"/>
      <c r="BP18" s="390"/>
      <c r="BQ18" s="390"/>
      <c r="BR18" s="390"/>
      <c r="BS18" s="390"/>
      <c r="BT18" s="390"/>
      <c r="BU18" s="390"/>
      <c r="BV18" s="390"/>
      <c r="BW18" s="390"/>
      <c r="BX18" s="390"/>
      <c r="BY18" s="390"/>
      <c r="BZ18" s="390"/>
      <c r="CA18" s="390"/>
      <c r="CB18" s="390"/>
      <c r="CC18" s="390"/>
      <c r="CD18" s="390"/>
      <c r="CE18" s="390"/>
      <c r="CF18" s="390"/>
      <c r="CG18" s="419"/>
      <c r="CH18" s="390" t="s">
        <v>95</v>
      </c>
      <c r="CI18" s="390"/>
      <c r="CJ18" s="390"/>
      <c r="CK18" s="390"/>
      <c r="CL18" s="390"/>
    </row>
    <row r="19" spans="2:90" s="22" customFormat="1" ht="15.75" customHeight="1">
      <c r="B19" s="34">
        <v>1</v>
      </c>
      <c r="C19" s="369">
        <v>1</v>
      </c>
      <c r="D19" s="366"/>
      <c r="E19" s="366"/>
      <c r="F19" s="366">
        <v>2</v>
      </c>
      <c r="G19" s="366"/>
      <c r="H19" s="366">
        <v>3</v>
      </c>
      <c r="I19" s="366"/>
      <c r="J19" s="366">
        <v>4</v>
      </c>
      <c r="K19" s="366"/>
      <c r="L19" s="66">
        <v>5</v>
      </c>
      <c r="M19" s="366">
        <v>6</v>
      </c>
      <c r="N19" s="367"/>
      <c r="O19" s="369">
        <v>1</v>
      </c>
      <c r="P19" s="366"/>
      <c r="Q19" s="66">
        <v>1</v>
      </c>
      <c r="R19" s="66">
        <v>1</v>
      </c>
      <c r="S19" s="366">
        <v>1</v>
      </c>
      <c r="T19" s="367"/>
      <c r="U19" s="369">
        <v>0</v>
      </c>
      <c r="V19" s="366"/>
      <c r="W19" s="366">
        <v>0</v>
      </c>
      <c r="X19" s="366"/>
      <c r="Y19" s="366">
        <v>1</v>
      </c>
      <c r="Z19" s="367"/>
      <c r="AA19" s="368">
        <v>1</v>
      </c>
      <c r="AB19" s="367"/>
      <c r="AC19" s="369" t="s">
        <v>98</v>
      </c>
      <c r="AD19" s="366"/>
      <c r="AE19" s="366" t="s">
        <v>99</v>
      </c>
      <c r="AF19" s="366"/>
      <c r="AG19" s="66"/>
      <c r="AH19" s="67"/>
      <c r="AI19" s="369">
        <v>5</v>
      </c>
      <c r="AJ19" s="366"/>
      <c r="AK19" s="366">
        <v>5</v>
      </c>
      <c r="AL19" s="366"/>
      <c r="AM19" s="67"/>
      <c r="AN19" s="68" t="s">
        <v>100</v>
      </c>
      <c r="AO19" s="69">
        <v>3</v>
      </c>
      <c r="AP19" s="66">
        <v>1</v>
      </c>
      <c r="AQ19" s="66">
        <v>0</v>
      </c>
      <c r="AR19" s="66">
        <v>0</v>
      </c>
      <c r="AS19" s="67"/>
      <c r="AT19" s="70"/>
      <c r="AU19" s="66"/>
      <c r="AV19" s="66"/>
      <c r="AW19" s="66"/>
      <c r="AX19" s="66">
        <v>0</v>
      </c>
      <c r="AY19" s="66">
        <v>0</v>
      </c>
      <c r="AZ19" s="66">
        <v>0</v>
      </c>
      <c r="BA19" s="66">
        <v>1</v>
      </c>
      <c r="BB19" s="66">
        <v>2</v>
      </c>
      <c r="BC19" s="67">
        <v>3</v>
      </c>
      <c r="BD19" s="70" t="s">
        <v>101</v>
      </c>
      <c r="BE19" s="366" t="s">
        <v>102</v>
      </c>
      <c r="BF19" s="366"/>
      <c r="BG19" s="66" t="s">
        <v>103</v>
      </c>
      <c r="BH19" s="366" t="s">
        <v>104</v>
      </c>
      <c r="BI19" s="366"/>
      <c r="BJ19" s="66"/>
      <c r="BK19" s="66" t="s">
        <v>105</v>
      </c>
      <c r="BL19" s="66" t="s">
        <v>106</v>
      </c>
      <c r="BM19" s="366" t="s">
        <v>107</v>
      </c>
      <c r="BN19" s="366"/>
      <c r="BO19" s="366"/>
      <c r="BP19" s="366"/>
      <c r="BQ19" s="366"/>
      <c r="BR19" s="366"/>
      <c r="BS19" s="366"/>
      <c r="BT19" s="366"/>
      <c r="BU19" s="366"/>
      <c r="BV19" s="366"/>
      <c r="BW19" s="366"/>
      <c r="BX19" s="366"/>
      <c r="BY19" s="66"/>
      <c r="BZ19" s="366"/>
      <c r="CA19" s="366"/>
      <c r="CB19" s="366"/>
      <c r="CC19" s="366"/>
      <c r="CD19" s="366"/>
      <c r="CE19" s="366"/>
      <c r="CF19" s="366"/>
      <c r="CG19" s="367"/>
      <c r="CH19" s="361"/>
      <c r="CI19" s="361"/>
      <c r="CJ19" s="361"/>
      <c r="CK19" s="361"/>
      <c r="CL19" s="361"/>
    </row>
    <row r="20" spans="2:90" ht="15.75" customHeight="1">
      <c r="B20" s="34">
        <v>1</v>
      </c>
      <c r="C20" s="369"/>
      <c r="D20" s="366"/>
      <c r="E20" s="366"/>
      <c r="F20" s="366"/>
      <c r="G20" s="366"/>
      <c r="H20" s="366"/>
      <c r="I20" s="366"/>
      <c r="J20" s="366"/>
      <c r="K20" s="366"/>
      <c r="L20" s="66"/>
      <c r="M20" s="366"/>
      <c r="N20" s="367"/>
      <c r="O20" s="369"/>
      <c r="P20" s="366"/>
      <c r="Q20" s="66"/>
      <c r="R20" s="66"/>
      <c r="S20" s="366"/>
      <c r="T20" s="367"/>
      <c r="U20" s="369"/>
      <c r="V20" s="366"/>
      <c r="W20" s="366"/>
      <c r="X20" s="366"/>
      <c r="Y20" s="366"/>
      <c r="Z20" s="367"/>
      <c r="AA20" s="368"/>
      <c r="AB20" s="367"/>
      <c r="AC20" s="369"/>
      <c r="AD20" s="366"/>
      <c r="AE20" s="366"/>
      <c r="AF20" s="366"/>
      <c r="AG20" s="66"/>
      <c r="AH20" s="67"/>
      <c r="AI20" s="369"/>
      <c r="AJ20" s="366"/>
      <c r="AK20" s="366"/>
      <c r="AL20" s="366"/>
      <c r="AM20" s="67"/>
      <c r="AN20" s="68"/>
      <c r="AO20" s="69"/>
      <c r="AP20" s="66"/>
      <c r="AQ20" s="66"/>
      <c r="AR20" s="66"/>
      <c r="AS20" s="67"/>
      <c r="AT20" s="70"/>
      <c r="AU20" s="66"/>
      <c r="AV20" s="66"/>
      <c r="AW20" s="66"/>
      <c r="AX20" s="66"/>
      <c r="AY20" s="66"/>
      <c r="AZ20" s="66"/>
      <c r="BA20" s="66"/>
      <c r="BB20" s="66"/>
      <c r="BC20" s="67"/>
      <c r="BD20" s="70"/>
      <c r="BE20" s="366"/>
      <c r="BF20" s="366"/>
      <c r="BG20" s="66"/>
      <c r="BH20" s="366"/>
      <c r="BI20" s="366"/>
      <c r="BJ20" s="66"/>
      <c r="BK20" s="66"/>
      <c r="BL20" s="66"/>
      <c r="BM20" s="366"/>
      <c r="BN20" s="366"/>
      <c r="BO20" s="366"/>
      <c r="BP20" s="366"/>
      <c r="BQ20" s="366"/>
      <c r="BR20" s="366"/>
      <c r="BS20" s="366"/>
      <c r="BT20" s="366"/>
      <c r="BU20" s="366"/>
      <c r="BV20" s="366"/>
      <c r="BW20" s="366"/>
      <c r="BX20" s="366"/>
      <c r="BY20" s="66"/>
      <c r="BZ20" s="366"/>
      <c r="CA20" s="366"/>
      <c r="CB20" s="366"/>
      <c r="CC20" s="366"/>
      <c r="CD20" s="366"/>
      <c r="CE20" s="366"/>
      <c r="CF20" s="366"/>
      <c r="CG20" s="367"/>
      <c r="CH20" s="360"/>
      <c r="CI20" s="361"/>
      <c r="CJ20" s="361"/>
      <c r="CK20" s="361"/>
      <c r="CL20" s="361"/>
    </row>
    <row r="21" spans="2:90" ht="15.75" customHeight="1">
      <c r="B21" s="34">
        <v>1</v>
      </c>
      <c r="C21" s="369"/>
      <c r="D21" s="366"/>
      <c r="E21" s="366"/>
      <c r="F21" s="366"/>
      <c r="G21" s="366"/>
      <c r="H21" s="366"/>
      <c r="I21" s="366"/>
      <c r="J21" s="366"/>
      <c r="K21" s="366"/>
      <c r="L21" s="66"/>
      <c r="M21" s="366"/>
      <c r="N21" s="367"/>
      <c r="O21" s="369"/>
      <c r="P21" s="366"/>
      <c r="Q21" s="66"/>
      <c r="R21" s="66"/>
      <c r="S21" s="366"/>
      <c r="T21" s="367"/>
      <c r="U21" s="369"/>
      <c r="V21" s="366"/>
      <c r="W21" s="366"/>
      <c r="X21" s="366"/>
      <c r="Y21" s="366"/>
      <c r="Z21" s="367"/>
      <c r="AA21" s="368"/>
      <c r="AB21" s="367"/>
      <c r="AC21" s="369"/>
      <c r="AD21" s="366"/>
      <c r="AE21" s="366"/>
      <c r="AF21" s="366"/>
      <c r="AG21" s="66"/>
      <c r="AH21" s="67"/>
      <c r="AI21" s="369"/>
      <c r="AJ21" s="366"/>
      <c r="AK21" s="366"/>
      <c r="AL21" s="366"/>
      <c r="AM21" s="67"/>
      <c r="AN21" s="68"/>
      <c r="AO21" s="69"/>
      <c r="AP21" s="66"/>
      <c r="AQ21" s="66"/>
      <c r="AR21" s="66"/>
      <c r="AS21" s="67"/>
      <c r="AT21" s="70"/>
      <c r="AU21" s="66"/>
      <c r="AV21" s="66"/>
      <c r="AW21" s="66"/>
      <c r="AX21" s="66"/>
      <c r="AY21" s="66"/>
      <c r="AZ21" s="66"/>
      <c r="BA21" s="66"/>
      <c r="BB21" s="66"/>
      <c r="BC21" s="67"/>
      <c r="BD21" s="70"/>
      <c r="BE21" s="366"/>
      <c r="BF21" s="366"/>
      <c r="BG21" s="66"/>
      <c r="BH21" s="366"/>
      <c r="BI21" s="366"/>
      <c r="BJ21" s="66"/>
      <c r="BK21" s="66"/>
      <c r="BL21" s="66"/>
      <c r="BM21" s="366"/>
      <c r="BN21" s="366"/>
      <c r="BO21" s="366"/>
      <c r="BP21" s="366"/>
      <c r="BQ21" s="366"/>
      <c r="BR21" s="366"/>
      <c r="BS21" s="366"/>
      <c r="BT21" s="366"/>
      <c r="BU21" s="366"/>
      <c r="BV21" s="366"/>
      <c r="BW21" s="366"/>
      <c r="BX21" s="366"/>
      <c r="BY21" s="66"/>
      <c r="BZ21" s="366"/>
      <c r="CA21" s="366"/>
      <c r="CB21" s="366"/>
      <c r="CC21" s="366"/>
      <c r="CD21" s="366"/>
      <c r="CE21" s="366"/>
      <c r="CF21" s="366"/>
      <c r="CG21" s="367"/>
      <c r="CH21" s="360"/>
      <c r="CI21" s="361"/>
      <c r="CJ21" s="361"/>
      <c r="CK21" s="361"/>
      <c r="CL21" s="361"/>
    </row>
    <row r="22" spans="2:90" ht="15.75" customHeight="1">
      <c r="B22" s="34">
        <v>1</v>
      </c>
      <c r="C22" s="369"/>
      <c r="D22" s="366"/>
      <c r="E22" s="366"/>
      <c r="F22" s="366"/>
      <c r="G22" s="366"/>
      <c r="H22" s="366"/>
      <c r="I22" s="366"/>
      <c r="J22" s="366"/>
      <c r="K22" s="366"/>
      <c r="L22" s="66"/>
      <c r="M22" s="366"/>
      <c r="N22" s="367"/>
      <c r="O22" s="369"/>
      <c r="P22" s="366"/>
      <c r="Q22" s="66"/>
      <c r="R22" s="66"/>
      <c r="S22" s="366"/>
      <c r="T22" s="367"/>
      <c r="U22" s="369"/>
      <c r="V22" s="366"/>
      <c r="W22" s="366"/>
      <c r="X22" s="366"/>
      <c r="Y22" s="366"/>
      <c r="Z22" s="367"/>
      <c r="AA22" s="368"/>
      <c r="AB22" s="367"/>
      <c r="AC22" s="369"/>
      <c r="AD22" s="366"/>
      <c r="AE22" s="366"/>
      <c r="AF22" s="366"/>
      <c r="AG22" s="66"/>
      <c r="AH22" s="67"/>
      <c r="AI22" s="369"/>
      <c r="AJ22" s="366"/>
      <c r="AK22" s="366"/>
      <c r="AL22" s="366"/>
      <c r="AM22" s="67"/>
      <c r="AN22" s="68"/>
      <c r="AO22" s="69"/>
      <c r="AP22" s="66"/>
      <c r="AQ22" s="66"/>
      <c r="AR22" s="66"/>
      <c r="AS22" s="67"/>
      <c r="AT22" s="70"/>
      <c r="AU22" s="66"/>
      <c r="AV22" s="66"/>
      <c r="AW22" s="66"/>
      <c r="AX22" s="66"/>
      <c r="AY22" s="66"/>
      <c r="AZ22" s="66"/>
      <c r="BA22" s="66"/>
      <c r="BB22" s="66"/>
      <c r="BC22" s="67"/>
      <c r="BD22" s="70"/>
      <c r="BE22" s="366"/>
      <c r="BF22" s="366"/>
      <c r="BG22" s="66"/>
      <c r="BH22" s="366"/>
      <c r="BI22" s="366"/>
      <c r="BJ22" s="66"/>
      <c r="BK22" s="66"/>
      <c r="BL22" s="66"/>
      <c r="BM22" s="366"/>
      <c r="BN22" s="366"/>
      <c r="BO22" s="366"/>
      <c r="BP22" s="366"/>
      <c r="BQ22" s="366"/>
      <c r="BR22" s="366"/>
      <c r="BS22" s="366"/>
      <c r="BT22" s="366"/>
      <c r="BU22" s="366"/>
      <c r="BV22" s="366"/>
      <c r="BW22" s="366"/>
      <c r="BX22" s="366"/>
      <c r="BY22" s="66"/>
      <c r="BZ22" s="366"/>
      <c r="CA22" s="366"/>
      <c r="CB22" s="366"/>
      <c r="CC22" s="366"/>
      <c r="CD22" s="366"/>
      <c r="CE22" s="366"/>
      <c r="CF22" s="366"/>
      <c r="CG22" s="367"/>
      <c r="CH22" s="360"/>
      <c r="CI22" s="361"/>
      <c r="CJ22" s="361"/>
      <c r="CK22" s="361"/>
      <c r="CL22" s="361"/>
    </row>
    <row r="23" spans="2:90" ht="15.75" customHeight="1">
      <c r="B23" s="34">
        <v>1</v>
      </c>
      <c r="C23" s="369"/>
      <c r="D23" s="366"/>
      <c r="E23" s="366"/>
      <c r="F23" s="366"/>
      <c r="G23" s="366"/>
      <c r="H23" s="366"/>
      <c r="I23" s="366"/>
      <c r="J23" s="366"/>
      <c r="K23" s="366"/>
      <c r="L23" s="66"/>
      <c r="M23" s="366"/>
      <c r="N23" s="367"/>
      <c r="O23" s="369"/>
      <c r="P23" s="366"/>
      <c r="Q23" s="66"/>
      <c r="R23" s="66"/>
      <c r="S23" s="366"/>
      <c r="T23" s="367"/>
      <c r="U23" s="369"/>
      <c r="V23" s="366"/>
      <c r="W23" s="366"/>
      <c r="X23" s="366"/>
      <c r="Y23" s="366"/>
      <c r="Z23" s="367"/>
      <c r="AA23" s="368"/>
      <c r="AB23" s="367"/>
      <c r="AC23" s="369"/>
      <c r="AD23" s="366"/>
      <c r="AE23" s="366"/>
      <c r="AF23" s="366"/>
      <c r="AG23" s="66"/>
      <c r="AH23" s="67"/>
      <c r="AI23" s="369"/>
      <c r="AJ23" s="366"/>
      <c r="AK23" s="366"/>
      <c r="AL23" s="366"/>
      <c r="AM23" s="67"/>
      <c r="AN23" s="68"/>
      <c r="AO23" s="69"/>
      <c r="AP23" s="66"/>
      <c r="AQ23" s="66"/>
      <c r="AR23" s="66"/>
      <c r="AS23" s="67"/>
      <c r="AT23" s="70"/>
      <c r="AU23" s="66"/>
      <c r="AV23" s="66"/>
      <c r="AW23" s="66"/>
      <c r="AX23" s="66"/>
      <c r="AY23" s="66"/>
      <c r="AZ23" s="66"/>
      <c r="BA23" s="66"/>
      <c r="BB23" s="66"/>
      <c r="BC23" s="67"/>
      <c r="BD23" s="70"/>
      <c r="BE23" s="366"/>
      <c r="BF23" s="366"/>
      <c r="BG23" s="66"/>
      <c r="BH23" s="366"/>
      <c r="BI23" s="366"/>
      <c r="BJ23" s="66"/>
      <c r="BK23" s="66"/>
      <c r="BL23" s="66"/>
      <c r="BM23" s="366"/>
      <c r="BN23" s="366"/>
      <c r="BO23" s="366"/>
      <c r="BP23" s="366"/>
      <c r="BQ23" s="366"/>
      <c r="BR23" s="366"/>
      <c r="BS23" s="366"/>
      <c r="BT23" s="366"/>
      <c r="BU23" s="366"/>
      <c r="BV23" s="366"/>
      <c r="BW23" s="366"/>
      <c r="BX23" s="366"/>
      <c r="BY23" s="66"/>
      <c r="BZ23" s="366"/>
      <c r="CA23" s="366"/>
      <c r="CB23" s="366"/>
      <c r="CC23" s="366"/>
      <c r="CD23" s="366"/>
      <c r="CE23" s="366"/>
      <c r="CF23" s="366"/>
      <c r="CG23" s="367"/>
      <c r="CH23" s="360"/>
      <c r="CI23" s="361"/>
      <c r="CJ23" s="361"/>
      <c r="CK23" s="361"/>
      <c r="CL23" s="361"/>
    </row>
    <row r="24" spans="2:90" ht="15.75" customHeight="1">
      <c r="B24" s="34">
        <v>1</v>
      </c>
      <c r="C24" s="369"/>
      <c r="D24" s="366"/>
      <c r="E24" s="366"/>
      <c r="F24" s="366"/>
      <c r="G24" s="366"/>
      <c r="H24" s="366"/>
      <c r="I24" s="366"/>
      <c r="J24" s="366"/>
      <c r="K24" s="366"/>
      <c r="L24" s="66"/>
      <c r="M24" s="366"/>
      <c r="N24" s="367"/>
      <c r="O24" s="369"/>
      <c r="P24" s="366"/>
      <c r="Q24" s="66"/>
      <c r="R24" s="66"/>
      <c r="S24" s="366"/>
      <c r="T24" s="367"/>
      <c r="U24" s="369"/>
      <c r="V24" s="366"/>
      <c r="W24" s="366"/>
      <c r="X24" s="366"/>
      <c r="Y24" s="366"/>
      <c r="Z24" s="367"/>
      <c r="AA24" s="368"/>
      <c r="AB24" s="367"/>
      <c r="AC24" s="369"/>
      <c r="AD24" s="366"/>
      <c r="AE24" s="366"/>
      <c r="AF24" s="366"/>
      <c r="AG24" s="66"/>
      <c r="AH24" s="67"/>
      <c r="AI24" s="369"/>
      <c r="AJ24" s="366"/>
      <c r="AK24" s="366"/>
      <c r="AL24" s="366"/>
      <c r="AM24" s="67"/>
      <c r="AN24" s="68"/>
      <c r="AO24" s="69"/>
      <c r="AP24" s="66"/>
      <c r="AQ24" s="66"/>
      <c r="AR24" s="66"/>
      <c r="AS24" s="67"/>
      <c r="AT24" s="70"/>
      <c r="AU24" s="66"/>
      <c r="AV24" s="66"/>
      <c r="AW24" s="66"/>
      <c r="AX24" s="66"/>
      <c r="AY24" s="66"/>
      <c r="AZ24" s="66"/>
      <c r="BA24" s="66"/>
      <c r="BB24" s="66"/>
      <c r="BC24" s="67"/>
      <c r="BD24" s="70"/>
      <c r="BE24" s="366"/>
      <c r="BF24" s="366"/>
      <c r="BG24" s="66"/>
      <c r="BH24" s="366"/>
      <c r="BI24" s="366"/>
      <c r="BJ24" s="66"/>
      <c r="BK24" s="66"/>
      <c r="BL24" s="66"/>
      <c r="BM24" s="366"/>
      <c r="BN24" s="366"/>
      <c r="BO24" s="366"/>
      <c r="BP24" s="366"/>
      <c r="BQ24" s="366"/>
      <c r="BR24" s="366"/>
      <c r="BS24" s="366"/>
      <c r="BT24" s="366"/>
      <c r="BU24" s="366"/>
      <c r="BV24" s="366"/>
      <c r="BW24" s="366"/>
      <c r="BX24" s="366"/>
      <c r="BY24" s="66"/>
      <c r="BZ24" s="366"/>
      <c r="CA24" s="366"/>
      <c r="CB24" s="366"/>
      <c r="CC24" s="366"/>
      <c r="CD24" s="366"/>
      <c r="CE24" s="366"/>
      <c r="CF24" s="366"/>
      <c r="CG24" s="367"/>
      <c r="CH24" s="360"/>
      <c r="CI24" s="361"/>
      <c r="CJ24" s="361"/>
      <c r="CK24" s="361"/>
      <c r="CL24" s="361"/>
    </row>
    <row r="25" spans="2:90" ht="15.75" customHeight="1">
      <c r="B25" s="34">
        <v>1</v>
      </c>
      <c r="C25" s="369"/>
      <c r="D25" s="366"/>
      <c r="E25" s="366"/>
      <c r="F25" s="366"/>
      <c r="G25" s="366"/>
      <c r="H25" s="366"/>
      <c r="I25" s="366"/>
      <c r="J25" s="366"/>
      <c r="K25" s="366"/>
      <c r="L25" s="66"/>
      <c r="M25" s="366"/>
      <c r="N25" s="367"/>
      <c r="O25" s="369"/>
      <c r="P25" s="366"/>
      <c r="Q25" s="66"/>
      <c r="R25" s="66"/>
      <c r="S25" s="366"/>
      <c r="T25" s="367"/>
      <c r="U25" s="369"/>
      <c r="V25" s="366"/>
      <c r="W25" s="366"/>
      <c r="X25" s="366"/>
      <c r="Y25" s="366"/>
      <c r="Z25" s="367"/>
      <c r="AA25" s="368"/>
      <c r="AB25" s="367"/>
      <c r="AC25" s="369"/>
      <c r="AD25" s="366"/>
      <c r="AE25" s="366"/>
      <c r="AF25" s="366"/>
      <c r="AG25" s="66"/>
      <c r="AH25" s="67"/>
      <c r="AI25" s="369"/>
      <c r="AJ25" s="366"/>
      <c r="AK25" s="366"/>
      <c r="AL25" s="366"/>
      <c r="AM25" s="67"/>
      <c r="AN25" s="68"/>
      <c r="AO25" s="69"/>
      <c r="AP25" s="66"/>
      <c r="AQ25" s="66"/>
      <c r="AR25" s="66"/>
      <c r="AS25" s="67"/>
      <c r="AT25" s="70"/>
      <c r="AU25" s="66"/>
      <c r="AV25" s="66"/>
      <c r="AW25" s="66"/>
      <c r="AX25" s="66"/>
      <c r="AY25" s="66"/>
      <c r="AZ25" s="66"/>
      <c r="BA25" s="66"/>
      <c r="BB25" s="66"/>
      <c r="BC25" s="67"/>
      <c r="BD25" s="70"/>
      <c r="BE25" s="366"/>
      <c r="BF25" s="366"/>
      <c r="BG25" s="66"/>
      <c r="BH25" s="366"/>
      <c r="BI25" s="366"/>
      <c r="BJ25" s="66"/>
      <c r="BK25" s="66"/>
      <c r="BL25" s="66"/>
      <c r="BM25" s="366"/>
      <c r="BN25" s="366"/>
      <c r="BO25" s="366"/>
      <c r="BP25" s="366"/>
      <c r="BQ25" s="366"/>
      <c r="BR25" s="366"/>
      <c r="BS25" s="366"/>
      <c r="BT25" s="366"/>
      <c r="BU25" s="366"/>
      <c r="BV25" s="366"/>
      <c r="BW25" s="366"/>
      <c r="BX25" s="366"/>
      <c r="BY25" s="66"/>
      <c r="BZ25" s="366"/>
      <c r="CA25" s="366"/>
      <c r="CB25" s="366"/>
      <c r="CC25" s="366"/>
      <c r="CD25" s="366"/>
      <c r="CE25" s="366"/>
      <c r="CF25" s="366"/>
      <c r="CG25" s="367"/>
      <c r="CH25" s="360"/>
      <c r="CI25" s="361"/>
      <c r="CJ25" s="361"/>
      <c r="CK25" s="361"/>
      <c r="CL25" s="361"/>
    </row>
    <row r="26" spans="2:90" ht="15.75" customHeight="1">
      <c r="B26" s="34">
        <v>1</v>
      </c>
      <c r="C26" s="369"/>
      <c r="D26" s="366"/>
      <c r="E26" s="366"/>
      <c r="F26" s="366"/>
      <c r="G26" s="366"/>
      <c r="H26" s="366"/>
      <c r="I26" s="366"/>
      <c r="J26" s="366"/>
      <c r="K26" s="366"/>
      <c r="L26" s="66"/>
      <c r="M26" s="366"/>
      <c r="N26" s="367"/>
      <c r="O26" s="369"/>
      <c r="P26" s="366"/>
      <c r="Q26" s="66"/>
      <c r="R26" s="66"/>
      <c r="S26" s="366"/>
      <c r="T26" s="367"/>
      <c r="U26" s="369"/>
      <c r="V26" s="366"/>
      <c r="W26" s="366"/>
      <c r="X26" s="366"/>
      <c r="Y26" s="366"/>
      <c r="Z26" s="367"/>
      <c r="AA26" s="368"/>
      <c r="AB26" s="367"/>
      <c r="AC26" s="369"/>
      <c r="AD26" s="366"/>
      <c r="AE26" s="366"/>
      <c r="AF26" s="366"/>
      <c r="AG26" s="66"/>
      <c r="AH26" s="67"/>
      <c r="AI26" s="369"/>
      <c r="AJ26" s="366"/>
      <c r="AK26" s="366"/>
      <c r="AL26" s="366"/>
      <c r="AM26" s="67"/>
      <c r="AN26" s="68"/>
      <c r="AO26" s="69"/>
      <c r="AP26" s="66"/>
      <c r="AQ26" s="66"/>
      <c r="AR26" s="66"/>
      <c r="AS26" s="67"/>
      <c r="AT26" s="70"/>
      <c r="AU26" s="66"/>
      <c r="AV26" s="66"/>
      <c r="AW26" s="66"/>
      <c r="AX26" s="66"/>
      <c r="AY26" s="66"/>
      <c r="AZ26" s="66"/>
      <c r="BA26" s="66"/>
      <c r="BB26" s="66"/>
      <c r="BC26" s="67"/>
      <c r="BD26" s="70"/>
      <c r="BE26" s="366"/>
      <c r="BF26" s="366"/>
      <c r="BG26" s="66"/>
      <c r="BH26" s="366"/>
      <c r="BI26" s="366"/>
      <c r="BJ26" s="66"/>
      <c r="BK26" s="66"/>
      <c r="BL26" s="66"/>
      <c r="BM26" s="366"/>
      <c r="BN26" s="366"/>
      <c r="BO26" s="366"/>
      <c r="BP26" s="366"/>
      <c r="BQ26" s="366"/>
      <c r="BR26" s="366"/>
      <c r="BS26" s="366"/>
      <c r="BT26" s="366"/>
      <c r="BU26" s="366"/>
      <c r="BV26" s="366"/>
      <c r="BW26" s="366"/>
      <c r="BX26" s="366"/>
      <c r="BY26" s="66"/>
      <c r="BZ26" s="366"/>
      <c r="CA26" s="366"/>
      <c r="CB26" s="366"/>
      <c r="CC26" s="366"/>
      <c r="CD26" s="366"/>
      <c r="CE26" s="366"/>
      <c r="CF26" s="366"/>
      <c r="CG26" s="367"/>
      <c r="CH26" s="360"/>
      <c r="CI26" s="361"/>
      <c r="CJ26" s="361"/>
      <c r="CK26" s="361"/>
      <c r="CL26" s="361"/>
    </row>
    <row r="27" spans="2:90" ht="15.75" customHeight="1">
      <c r="B27" s="34">
        <v>1</v>
      </c>
      <c r="C27" s="369"/>
      <c r="D27" s="366"/>
      <c r="E27" s="366"/>
      <c r="F27" s="366"/>
      <c r="G27" s="366"/>
      <c r="H27" s="366"/>
      <c r="I27" s="366"/>
      <c r="J27" s="366"/>
      <c r="K27" s="366"/>
      <c r="L27" s="66"/>
      <c r="M27" s="366"/>
      <c r="N27" s="367"/>
      <c r="O27" s="369"/>
      <c r="P27" s="366"/>
      <c r="Q27" s="66"/>
      <c r="R27" s="66"/>
      <c r="S27" s="366"/>
      <c r="T27" s="367"/>
      <c r="U27" s="369"/>
      <c r="V27" s="366"/>
      <c r="W27" s="366"/>
      <c r="X27" s="366"/>
      <c r="Y27" s="366"/>
      <c r="Z27" s="367"/>
      <c r="AA27" s="368"/>
      <c r="AB27" s="367"/>
      <c r="AC27" s="369"/>
      <c r="AD27" s="366"/>
      <c r="AE27" s="366"/>
      <c r="AF27" s="366"/>
      <c r="AG27" s="66"/>
      <c r="AH27" s="67"/>
      <c r="AI27" s="369"/>
      <c r="AJ27" s="366"/>
      <c r="AK27" s="366"/>
      <c r="AL27" s="366"/>
      <c r="AM27" s="67"/>
      <c r="AN27" s="68"/>
      <c r="AO27" s="69"/>
      <c r="AP27" s="66"/>
      <c r="AQ27" s="66"/>
      <c r="AR27" s="66"/>
      <c r="AS27" s="67"/>
      <c r="AT27" s="70"/>
      <c r="AU27" s="66"/>
      <c r="AV27" s="66"/>
      <c r="AW27" s="66"/>
      <c r="AX27" s="66"/>
      <c r="AY27" s="66"/>
      <c r="AZ27" s="66"/>
      <c r="BA27" s="66"/>
      <c r="BB27" s="66"/>
      <c r="BC27" s="67"/>
      <c r="BD27" s="70"/>
      <c r="BE27" s="366"/>
      <c r="BF27" s="366"/>
      <c r="BG27" s="66"/>
      <c r="BH27" s="366"/>
      <c r="BI27" s="366"/>
      <c r="BJ27" s="66"/>
      <c r="BK27" s="66"/>
      <c r="BL27" s="66"/>
      <c r="BM27" s="366"/>
      <c r="BN27" s="366"/>
      <c r="BO27" s="366"/>
      <c r="BP27" s="366"/>
      <c r="BQ27" s="366"/>
      <c r="BR27" s="366"/>
      <c r="BS27" s="366"/>
      <c r="BT27" s="366"/>
      <c r="BU27" s="366"/>
      <c r="BV27" s="366"/>
      <c r="BW27" s="366"/>
      <c r="BX27" s="366"/>
      <c r="BY27" s="66"/>
      <c r="BZ27" s="366"/>
      <c r="CA27" s="366"/>
      <c r="CB27" s="366"/>
      <c r="CC27" s="366"/>
      <c r="CD27" s="366"/>
      <c r="CE27" s="366"/>
      <c r="CF27" s="366"/>
      <c r="CG27" s="367"/>
      <c r="CH27" s="360"/>
      <c r="CI27" s="361"/>
      <c r="CJ27" s="361"/>
      <c r="CK27" s="361"/>
      <c r="CL27" s="361"/>
    </row>
    <row r="28" spans="2:90" ht="15.75" customHeight="1">
      <c r="B28" s="34">
        <v>1</v>
      </c>
      <c r="C28" s="369"/>
      <c r="D28" s="366"/>
      <c r="E28" s="366"/>
      <c r="F28" s="366"/>
      <c r="G28" s="366"/>
      <c r="H28" s="366"/>
      <c r="I28" s="366"/>
      <c r="J28" s="366"/>
      <c r="K28" s="366"/>
      <c r="L28" s="66"/>
      <c r="M28" s="366"/>
      <c r="N28" s="367"/>
      <c r="O28" s="369"/>
      <c r="P28" s="366"/>
      <c r="Q28" s="66"/>
      <c r="R28" s="66"/>
      <c r="S28" s="366"/>
      <c r="T28" s="367"/>
      <c r="U28" s="369"/>
      <c r="V28" s="366"/>
      <c r="W28" s="366"/>
      <c r="X28" s="366"/>
      <c r="Y28" s="366"/>
      <c r="Z28" s="367"/>
      <c r="AA28" s="368"/>
      <c r="AB28" s="367"/>
      <c r="AC28" s="369"/>
      <c r="AD28" s="366"/>
      <c r="AE28" s="366"/>
      <c r="AF28" s="366"/>
      <c r="AG28" s="66"/>
      <c r="AH28" s="67"/>
      <c r="AI28" s="369"/>
      <c r="AJ28" s="366"/>
      <c r="AK28" s="366"/>
      <c r="AL28" s="366"/>
      <c r="AM28" s="67"/>
      <c r="AN28" s="68"/>
      <c r="AO28" s="69"/>
      <c r="AP28" s="66"/>
      <c r="AQ28" s="66"/>
      <c r="AR28" s="66"/>
      <c r="AS28" s="67"/>
      <c r="AT28" s="70"/>
      <c r="AU28" s="66"/>
      <c r="AV28" s="66"/>
      <c r="AW28" s="66"/>
      <c r="AX28" s="66"/>
      <c r="AY28" s="66"/>
      <c r="AZ28" s="66"/>
      <c r="BA28" s="66"/>
      <c r="BB28" s="66"/>
      <c r="BC28" s="67"/>
      <c r="BD28" s="70"/>
      <c r="BE28" s="366"/>
      <c r="BF28" s="366"/>
      <c r="BG28" s="66"/>
      <c r="BH28" s="366"/>
      <c r="BI28" s="366"/>
      <c r="BJ28" s="66"/>
      <c r="BK28" s="66"/>
      <c r="BL28" s="66"/>
      <c r="BM28" s="366"/>
      <c r="BN28" s="366"/>
      <c r="BO28" s="366"/>
      <c r="BP28" s="366"/>
      <c r="BQ28" s="366"/>
      <c r="BR28" s="366"/>
      <c r="BS28" s="366"/>
      <c r="BT28" s="366"/>
      <c r="BU28" s="366"/>
      <c r="BV28" s="366"/>
      <c r="BW28" s="366"/>
      <c r="BX28" s="366"/>
      <c r="BY28" s="66"/>
      <c r="BZ28" s="366"/>
      <c r="CA28" s="366"/>
      <c r="CB28" s="366"/>
      <c r="CC28" s="366"/>
      <c r="CD28" s="366"/>
      <c r="CE28" s="366"/>
      <c r="CF28" s="366"/>
      <c r="CG28" s="367"/>
      <c r="CH28" s="360"/>
      <c r="CI28" s="361"/>
      <c r="CJ28" s="361"/>
      <c r="CK28" s="361"/>
      <c r="CL28" s="361"/>
    </row>
    <row r="29" spans="2:90" ht="15.75" customHeight="1">
      <c r="B29" s="34">
        <v>1</v>
      </c>
      <c r="C29" s="369"/>
      <c r="D29" s="366"/>
      <c r="E29" s="366"/>
      <c r="F29" s="366"/>
      <c r="G29" s="366"/>
      <c r="H29" s="366"/>
      <c r="I29" s="366"/>
      <c r="J29" s="366"/>
      <c r="K29" s="366"/>
      <c r="L29" s="66"/>
      <c r="M29" s="366"/>
      <c r="N29" s="367"/>
      <c r="O29" s="369"/>
      <c r="P29" s="366"/>
      <c r="Q29" s="66"/>
      <c r="R29" s="66"/>
      <c r="S29" s="366"/>
      <c r="T29" s="367"/>
      <c r="U29" s="369"/>
      <c r="V29" s="366"/>
      <c r="W29" s="366"/>
      <c r="X29" s="366"/>
      <c r="Y29" s="366"/>
      <c r="Z29" s="367"/>
      <c r="AA29" s="368"/>
      <c r="AB29" s="367"/>
      <c r="AC29" s="369"/>
      <c r="AD29" s="366"/>
      <c r="AE29" s="366"/>
      <c r="AF29" s="366"/>
      <c r="AG29" s="66"/>
      <c r="AH29" s="67"/>
      <c r="AI29" s="369"/>
      <c r="AJ29" s="366"/>
      <c r="AK29" s="366"/>
      <c r="AL29" s="366"/>
      <c r="AM29" s="67"/>
      <c r="AN29" s="68"/>
      <c r="AO29" s="69"/>
      <c r="AP29" s="66"/>
      <c r="AQ29" s="66"/>
      <c r="AR29" s="66"/>
      <c r="AS29" s="67"/>
      <c r="AT29" s="70"/>
      <c r="AU29" s="66"/>
      <c r="AV29" s="66"/>
      <c r="AW29" s="66"/>
      <c r="AX29" s="66"/>
      <c r="AY29" s="66"/>
      <c r="AZ29" s="66"/>
      <c r="BA29" s="66"/>
      <c r="BB29" s="66"/>
      <c r="BC29" s="67"/>
      <c r="BD29" s="70"/>
      <c r="BE29" s="366"/>
      <c r="BF29" s="366"/>
      <c r="BG29" s="66"/>
      <c r="BH29" s="366"/>
      <c r="BI29" s="366"/>
      <c r="BJ29" s="66"/>
      <c r="BK29" s="66"/>
      <c r="BL29" s="66"/>
      <c r="BM29" s="366"/>
      <c r="BN29" s="366"/>
      <c r="BO29" s="366"/>
      <c r="BP29" s="366"/>
      <c r="BQ29" s="366"/>
      <c r="BR29" s="366"/>
      <c r="BS29" s="366"/>
      <c r="BT29" s="366"/>
      <c r="BU29" s="366"/>
      <c r="BV29" s="366"/>
      <c r="BW29" s="366"/>
      <c r="BX29" s="366"/>
      <c r="BY29" s="66"/>
      <c r="BZ29" s="366"/>
      <c r="CA29" s="366"/>
      <c r="CB29" s="366"/>
      <c r="CC29" s="366"/>
      <c r="CD29" s="366"/>
      <c r="CE29" s="366"/>
      <c r="CF29" s="366"/>
      <c r="CG29" s="367"/>
      <c r="CH29" s="360"/>
      <c r="CI29" s="361"/>
      <c r="CJ29" s="361"/>
      <c r="CK29" s="361"/>
      <c r="CL29" s="361"/>
    </row>
    <row r="30" spans="2:90" ht="15.75" customHeight="1">
      <c r="B30" s="34">
        <v>1</v>
      </c>
      <c r="C30" s="369"/>
      <c r="D30" s="366"/>
      <c r="E30" s="366"/>
      <c r="F30" s="366"/>
      <c r="G30" s="366"/>
      <c r="H30" s="366"/>
      <c r="I30" s="366"/>
      <c r="J30" s="366"/>
      <c r="K30" s="366"/>
      <c r="L30" s="66"/>
      <c r="M30" s="366"/>
      <c r="N30" s="367"/>
      <c r="O30" s="369"/>
      <c r="P30" s="366"/>
      <c r="Q30" s="66"/>
      <c r="R30" s="66"/>
      <c r="S30" s="366"/>
      <c r="T30" s="367"/>
      <c r="U30" s="369"/>
      <c r="V30" s="366"/>
      <c r="W30" s="366"/>
      <c r="X30" s="366"/>
      <c r="Y30" s="366"/>
      <c r="Z30" s="367"/>
      <c r="AA30" s="368"/>
      <c r="AB30" s="367"/>
      <c r="AC30" s="369"/>
      <c r="AD30" s="366"/>
      <c r="AE30" s="366"/>
      <c r="AF30" s="366"/>
      <c r="AG30" s="66"/>
      <c r="AH30" s="67"/>
      <c r="AI30" s="369"/>
      <c r="AJ30" s="366"/>
      <c r="AK30" s="366"/>
      <c r="AL30" s="366"/>
      <c r="AM30" s="67"/>
      <c r="AN30" s="68"/>
      <c r="AO30" s="69"/>
      <c r="AP30" s="66"/>
      <c r="AQ30" s="66"/>
      <c r="AR30" s="66"/>
      <c r="AS30" s="67"/>
      <c r="AT30" s="70"/>
      <c r="AU30" s="66"/>
      <c r="AV30" s="66"/>
      <c r="AW30" s="66"/>
      <c r="AX30" s="66"/>
      <c r="AY30" s="66"/>
      <c r="AZ30" s="66"/>
      <c r="BA30" s="66"/>
      <c r="BB30" s="66"/>
      <c r="BC30" s="67"/>
      <c r="BD30" s="70"/>
      <c r="BE30" s="366"/>
      <c r="BF30" s="366"/>
      <c r="BG30" s="66"/>
      <c r="BH30" s="366"/>
      <c r="BI30" s="366"/>
      <c r="BJ30" s="66"/>
      <c r="BK30" s="66"/>
      <c r="BL30" s="66"/>
      <c r="BM30" s="366"/>
      <c r="BN30" s="366"/>
      <c r="BO30" s="366"/>
      <c r="BP30" s="366"/>
      <c r="BQ30" s="366"/>
      <c r="BR30" s="366"/>
      <c r="BS30" s="366"/>
      <c r="BT30" s="366"/>
      <c r="BU30" s="366"/>
      <c r="BV30" s="366"/>
      <c r="BW30" s="366"/>
      <c r="BX30" s="366"/>
      <c r="BY30" s="66"/>
      <c r="BZ30" s="366"/>
      <c r="CA30" s="366"/>
      <c r="CB30" s="366"/>
      <c r="CC30" s="366"/>
      <c r="CD30" s="366"/>
      <c r="CE30" s="366"/>
      <c r="CF30" s="366"/>
      <c r="CG30" s="367"/>
      <c r="CH30" s="360"/>
      <c r="CI30" s="361"/>
      <c r="CJ30" s="361"/>
      <c r="CK30" s="361"/>
      <c r="CL30" s="361"/>
    </row>
    <row r="31" spans="2:90" ht="15.75" customHeight="1">
      <c r="B31" s="35">
        <v>1</v>
      </c>
      <c r="C31" s="365"/>
      <c r="D31" s="358"/>
      <c r="E31" s="358"/>
      <c r="F31" s="358"/>
      <c r="G31" s="358"/>
      <c r="H31" s="358"/>
      <c r="I31" s="358"/>
      <c r="J31" s="358"/>
      <c r="K31" s="358"/>
      <c r="L31" s="71"/>
      <c r="M31" s="358"/>
      <c r="N31" s="359"/>
      <c r="O31" s="365"/>
      <c r="P31" s="358"/>
      <c r="Q31" s="71"/>
      <c r="R31" s="71"/>
      <c r="S31" s="358"/>
      <c r="T31" s="359"/>
      <c r="U31" s="365"/>
      <c r="V31" s="358"/>
      <c r="W31" s="358"/>
      <c r="X31" s="358"/>
      <c r="Y31" s="358"/>
      <c r="Z31" s="359"/>
      <c r="AA31" s="364"/>
      <c r="AB31" s="359"/>
      <c r="AC31" s="365"/>
      <c r="AD31" s="358"/>
      <c r="AE31" s="358"/>
      <c r="AF31" s="358"/>
      <c r="AG31" s="71"/>
      <c r="AH31" s="72"/>
      <c r="AI31" s="365"/>
      <c r="AJ31" s="358"/>
      <c r="AK31" s="358"/>
      <c r="AL31" s="358"/>
      <c r="AM31" s="72"/>
      <c r="AN31" s="73"/>
      <c r="AO31" s="74"/>
      <c r="AP31" s="71"/>
      <c r="AQ31" s="71"/>
      <c r="AR31" s="71"/>
      <c r="AS31" s="72"/>
      <c r="AT31" s="75"/>
      <c r="AU31" s="71"/>
      <c r="AV31" s="71"/>
      <c r="AW31" s="71"/>
      <c r="AX31" s="71"/>
      <c r="AY31" s="71"/>
      <c r="AZ31" s="71"/>
      <c r="BA31" s="71"/>
      <c r="BB31" s="71"/>
      <c r="BC31" s="72"/>
      <c r="BD31" s="75"/>
      <c r="BE31" s="358"/>
      <c r="BF31" s="358"/>
      <c r="BG31" s="71"/>
      <c r="BH31" s="358"/>
      <c r="BI31" s="358"/>
      <c r="BJ31" s="71"/>
      <c r="BK31" s="71"/>
      <c r="BL31" s="71"/>
      <c r="BM31" s="358"/>
      <c r="BN31" s="358"/>
      <c r="BO31" s="358"/>
      <c r="BP31" s="358"/>
      <c r="BQ31" s="358"/>
      <c r="BR31" s="358"/>
      <c r="BS31" s="358"/>
      <c r="BT31" s="358"/>
      <c r="BU31" s="358"/>
      <c r="BV31" s="358"/>
      <c r="BW31" s="358"/>
      <c r="BX31" s="358"/>
      <c r="BY31" s="71"/>
      <c r="BZ31" s="358"/>
      <c r="CA31" s="358"/>
      <c r="CB31" s="358"/>
      <c r="CC31" s="358"/>
      <c r="CD31" s="358"/>
      <c r="CE31" s="358"/>
      <c r="CF31" s="358"/>
      <c r="CG31" s="359"/>
      <c r="CH31" s="362"/>
      <c r="CI31" s="363"/>
      <c r="CJ31" s="363"/>
      <c r="CK31" s="363"/>
      <c r="CL31" s="363"/>
    </row>
    <row r="33" spans="62:90" ht="17.25" customHeight="1">
      <c r="BJ33" s="437" t="s">
        <v>128</v>
      </c>
      <c r="BK33" s="437"/>
      <c r="BL33" s="437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</row>
    <row r="34" spans="62:90">
      <c r="BJ34" s="426" t="s">
        <v>129</v>
      </c>
      <c r="BK34" s="426"/>
      <c r="BL34" s="42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26" t="s">
        <v>130</v>
      </c>
      <c r="CL34" s="46"/>
    </row>
    <row r="35" spans="62:90" ht="19.5" customHeight="1">
      <c r="BJ35" s="426"/>
      <c r="BK35" s="426"/>
      <c r="BL35" s="42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26"/>
      <c r="CL35" s="46"/>
    </row>
    <row r="36" spans="62:90" ht="18.75" customHeight="1">
      <c r="BJ36" s="46"/>
      <c r="BK36" s="46"/>
      <c r="BL36" s="46"/>
      <c r="BM36" s="46"/>
      <c r="BN36" s="46"/>
      <c r="BO36" s="46"/>
      <c r="BP36" s="46"/>
      <c r="BQ36" s="46"/>
      <c r="BR36" s="428" t="s">
        <v>131</v>
      </c>
      <c r="BS36" s="428"/>
      <c r="BT36" s="428"/>
      <c r="BU36" s="428"/>
      <c r="BV36" s="428"/>
      <c r="BW36" s="428"/>
      <c r="BX36" s="428"/>
      <c r="BY36" s="428"/>
      <c r="BZ36" s="428"/>
      <c r="CA36" s="428"/>
      <c r="CB36" s="428"/>
      <c r="CC36" s="428"/>
      <c r="CD36" s="428"/>
      <c r="CE36" s="428"/>
      <c r="CF36" s="428"/>
      <c r="CG36" s="428"/>
      <c r="CH36" s="428"/>
      <c r="CI36" s="428"/>
      <c r="CJ36" s="428"/>
      <c r="CK36" s="428"/>
      <c r="CL36" s="428"/>
    </row>
    <row r="37" spans="62:90" ht="12.75" customHeight="1"/>
  </sheetData>
  <mergeCells count="464">
    <mergeCell ref="BR36:CL36"/>
    <mergeCell ref="CK34:CK35"/>
    <mergeCell ref="B1:S1"/>
    <mergeCell ref="AB1:BJ1"/>
    <mergeCell ref="BL2:BN2"/>
    <mergeCell ref="BQ2:BW2"/>
    <mergeCell ref="BY2:CF2"/>
    <mergeCell ref="CI2:CM2"/>
    <mergeCell ref="CG2:CH2"/>
    <mergeCell ref="BO2:BP2"/>
    <mergeCell ref="BJ34:BL35"/>
    <mergeCell ref="BJ33:BL33"/>
    <mergeCell ref="BS19:BT19"/>
    <mergeCell ref="BU19:BV19"/>
    <mergeCell ref="BW19:BX19"/>
    <mergeCell ref="BZ19:CA19"/>
    <mergeCell ref="AE19:AF19"/>
    <mergeCell ref="AI19:AJ19"/>
    <mergeCell ref="AK19:AL19"/>
    <mergeCell ref="BE19:BF19"/>
    <mergeCell ref="BH19:BI19"/>
    <mergeCell ref="BM19:BN19"/>
    <mergeCell ref="CH19:CL19"/>
    <mergeCell ref="B18:AB18"/>
    <mergeCell ref="AC18:AS18"/>
    <mergeCell ref="AT18:BC18"/>
    <mergeCell ref="BD18:CG18"/>
    <mergeCell ref="CH18:CL18"/>
    <mergeCell ref="T4:U4"/>
    <mergeCell ref="V4:Y4"/>
    <mergeCell ref="Z4:AA4"/>
    <mergeCell ref="AB4:AC4"/>
    <mergeCell ref="AD4:AE4"/>
    <mergeCell ref="AF4:AG4"/>
    <mergeCell ref="CI16:CJ16"/>
    <mergeCell ref="CI7:CL7"/>
    <mergeCell ref="CL4:CL6"/>
    <mergeCell ref="CJ8:CK8"/>
    <mergeCell ref="BP11:BQ12"/>
    <mergeCell ref="BN11:BO12"/>
    <mergeCell ref="BI14:CL14"/>
    <mergeCell ref="BI15:CL15"/>
    <mergeCell ref="BC13:BC14"/>
    <mergeCell ref="BI4:BL5"/>
    <mergeCell ref="BM4:CK5"/>
    <mergeCell ref="CB19:CC19"/>
    <mergeCell ref="CD19:CE19"/>
    <mergeCell ref="CF19:CG19"/>
    <mergeCell ref="B4:C4"/>
    <mergeCell ref="D4:F4"/>
    <mergeCell ref="G4:H4"/>
    <mergeCell ref="I4:K4"/>
    <mergeCell ref="L4:M4"/>
    <mergeCell ref="P4:Q4"/>
    <mergeCell ref="R4:S4"/>
    <mergeCell ref="BO19:BP19"/>
    <mergeCell ref="BQ19:BR19"/>
    <mergeCell ref="BV16:BW16"/>
    <mergeCell ref="CA16:CB16"/>
    <mergeCell ref="CC16:CD16"/>
    <mergeCell ref="CE16:CF16"/>
    <mergeCell ref="CG16:CH16"/>
    <mergeCell ref="BI16:BM16"/>
    <mergeCell ref="BN16:BO16"/>
    <mergeCell ref="BP16:BQ16"/>
    <mergeCell ref="BR16:BS16"/>
    <mergeCell ref="BT16:BU16"/>
    <mergeCell ref="CC11:CD12"/>
    <mergeCell ref="CA11:CB12"/>
    <mergeCell ref="B3:M3"/>
    <mergeCell ref="P3:AM3"/>
    <mergeCell ref="BI8:BU8"/>
    <mergeCell ref="BV8:BW8"/>
    <mergeCell ref="BZ8:CA8"/>
    <mergeCell ref="CB8:CC8"/>
    <mergeCell ref="AH4:AI4"/>
    <mergeCell ref="AJ4:AK4"/>
    <mergeCell ref="AL4:AM4"/>
    <mergeCell ref="E7:W8"/>
    <mergeCell ref="X7:AT8"/>
    <mergeCell ref="B7:D8"/>
    <mergeCell ref="BM6:CK6"/>
    <mergeCell ref="BI6:BL6"/>
    <mergeCell ref="BI7:BS7"/>
    <mergeCell ref="BT7:BU7"/>
    <mergeCell ref="BV7:BY7"/>
    <mergeCell ref="CA7:CF7"/>
    <mergeCell ref="CG7:CH7"/>
    <mergeCell ref="CD8:CE8"/>
    <mergeCell ref="CF8:CG8"/>
    <mergeCell ref="CH8:CI8"/>
    <mergeCell ref="B9:D14"/>
    <mergeCell ref="B15:D16"/>
    <mergeCell ref="E9:W14"/>
    <mergeCell ref="X9:AT14"/>
    <mergeCell ref="E15:W16"/>
    <mergeCell ref="X15:AT16"/>
    <mergeCell ref="BZ11:BZ12"/>
    <mergeCell ref="BY11:BY12"/>
    <mergeCell ref="BX11:BX12"/>
    <mergeCell ref="BV11:BW12"/>
    <mergeCell ref="BT11:BU12"/>
    <mergeCell ref="BR11:BS12"/>
    <mergeCell ref="BI9:CL9"/>
    <mergeCell ref="BI10:CL10"/>
    <mergeCell ref="BI11:BM12"/>
    <mergeCell ref="CL11:CL12"/>
    <mergeCell ref="CK11:CK12"/>
    <mergeCell ref="CI11:CJ12"/>
    <mergeCell ref="CG11:CH12"/>
    <mergeCell ref="CE11:CF12"/>
    <mergeCell ref="AW12:AZ14"/>
    <mergeCell ref="AW15:AZ16"/>
    <mergeCell ref="BD14:BE14"/>
    <mergeCell ref="BA15:BB15"/>
    <mergeCell ref="C20:E20"/>
    <mergeCell ref="F20:G20"/>
    <mergeCell ref="H20:I20"/>
    <mergeCell ref="J20:K20"/>
    <mergeCell ref="M20:N20"/>
    <mergeCell ref="O20:P20"/>
    <mergeCell ref="S19:T19"/>
    <mergeCell ref="U19:V19"/>
    <mergeCell ref="W19:X19"/>
    <mergeCell ref="Y19:Z19"/>
    <mergeCell ref="AA19:AB19"/>
    <mergeCell ref="AC19:AD19"/>
    <mergeCell ref="C19:E19"/>
    <mergeCell ref="F19:G19"/>
    <mergeCell ref="H19:I19"/>
    <mergeCell ref="J19:K19"/>
    <mergeCell ref="M19:N19"/>
    <mergeCell ref="O19:P19"/>
    <mergeCell ref="CD20:CE20"/>
    <mergeCell ref="CF20:CG20"/>
    <mergeCell ref="C21:E21"/>
    <mergeCell ref="F21:G21"/>
    <mergeCell ref="H21:I21"/>
    <mergeCell ref="J21:K21"/>
    <mergeCell ref="M21:N21"/>
    <mergeCell ref="O21:P21"/>
    <mergeCell ref="S21:T21"/>
    <mergeCell ref="BO20:BP20"/>
    <mergeCell ref="BQ20:BR20"/>
    <mergeCell ref="BS20:BT20"/>
    <mergeCell ref="BU20:BV20"/>
    <mergeCell ref="BW20:BX20"/>
    <mergeCell ref="BZ20:CA20"/>
    <mergeCell ref="AE20:AF20"/>
    <mergeCell ref="AI20:AJ20"/>
    <mergeCell ref="AK20:AL20"/>
    <mergeCell ref="BE20:BF20"/>
    <mergeCell ref="BH20:BI20"/>
    <mergeCell ref="BM20:BN20"/>
    <mergeCell ref="S20:T20"/>
    <mergeCell ref="U20:V20"/>
    <mergeCell ref="W20:X20"/>
    <mergeCell ref="BM21:BN21"/>
    <mergeCell ref="BO21:BP21"/>
    <mergeCell ref="U21:V21"/>
    <mergeCell ref="W21:X21"/>
    <mergeCell ref="Y21:Z21"/>
    <mergeCell ref="AA21:AB21"/>
    <mergeCell ref="AC21:AD21"/>
    <mergeCell ref="AE21:AF21"/>
    <mergeCell ref="CB20:CC20"/>
    <mergeCell ref="Y20:Z20"/>
    <mergeCell ref="AA20:AB20"/>
    <mergeCell ref="AC20:AD20"/>
    <mergeCell ref="AA22:AB22"/>
    <mergeCell ref="AC22:AD22"/>
    <mergeCell ref="AE22:AF22"/>
    <mergeCell ref="AI22:AJ22"/>
    <mergeCell ref="CD21:CE21"/>
    <mergeCell ref="CF21:CG21"/>
    <mergeCell ref="C22:E22"/>
    <mergeCell ref="F22:G22"/>
    <mergeCell ref="H22:I22"/>
    <mergeCell ref="J22:K22"/>
    <mergeCell ref="M22:N22"/>
    <mergeCell ref="O22:P22"/>
    <mergeCell ref="S22:T22"/>
    <mergeCell ref="U22:V22"/>
    <mergeCell ref="BQ21:BR21"/>
    <mergeCell ref="BS21:BT21"/>
    <mergeCell ref="BU21:BV21"/>
    <mergeCell ref="BW21:BX21"/>
    <mergeCell ref="BZ21:CA21"/>
    <mergeCell ref="CB21:CC21"/>
    <mergeCell ref="AI21:AJ21"/>
    <mergeCell ref="AK21:AL21"/>
    <mergeCell ref="BE21:BF21"/>
    <mergeCell ref="BH21:BI21"/>
    <mergeCell ref="CF22:CG22"/>
    <mergeCell ref="C23:E23"/>
    <mergeCell ref="F23:G23"/>
    <mergeCell ref="H23:I23"/>
    <mergeCell ref="J23:K23"/>
    <mergeCell ref="M23:N23"/>
    <mergeCell ref="O23:P23"/>
    <mergeCell ref="S23:T23"/>
    <mergeCell ref="U23:V23"/>
    <mergeCell ref="W23:X23"/>
    <mergeCell ref="BS22:BT22"/>
    <mergeCell ref="BU22:BV22"/>
    <mergeCell ref="BW22:BX22"/>
    <mergeCell ref="BZ22:CA22"/>
    <mergeCell ref="CB22:CC22"/>
    <mergeCell ref="CD22:CE22"/>
    <mergeCell ref="AK22:AL22"/>
    <mergeCell ref="BE22:BF22"/>
    <mergeCell ref="BH22:BI22"/>
    <mergeCell ref="BM22:BN22"/>
    <mergeCell ref="BO22:BP22"/>
    <mergeCell ref="BQ22:BR22"/>
    <mergeCell ref="W22:X22"/>
    <mergeCell ref="Y22:Z22"/>
    <mergeCell ref="CB23:CC23"/>
    <mergeCell ref="CD23:CE23"/>
    <mergeCell ref="CF23:CG23"/>
    <mergeCell ref="BE23:BF23"/>
    <mergeCell ref="BH23:BI23"/>
    <mergeCell ref="BM23:BN23"/>
    <mergeCell ref="BO23:BP23"/>
    <mergeCell ref="BQ23:BR23"/>
    <mergeCell ref="BS23:BT23"/>
    <mergeCell ref="C24:E24"/>
    <mergeCell ref="F24:G24"/>
    <mergeCell ref="H24:I24"/>
    <mergeCell ref="J24:K24"/>
    <mergeCell ref="M24:N24"/>
    <mergeCell ref="O24:P24"/>
    <mergeCell ref="BU23:BV23"/>
    <mergeCell ref="BW23:BX23"/>
    <mergeCell ref="BZ23:CA23"/>
    <mergeCell ref="Y23:Z23"/>
    <mergeCell ref="AA23:AB23"/>
    <mergeCell ref="AC23:AD23"/>
    <mergeCell ref="AE23:AF23"/>
    <mergeCell ref="AI23:AJ23"/>
    <mergeCell ref="AK23:AL23"/>
    <mergeCell ref="CD24:CE24"/>
    <mergeCell ref="CF24:CG24"/>
    <mergeCell ref="C25:E25"/>
    <mergeCell ref="F25:G25"/>
    <mergeCell ref="H25:I25"/>
    <mergeCell ref="J25:K25"/>
    <mergeCell ref="M25:N25"/>
    <mergeCell ref="O25:P25"/>
    <mergeCell ref="S25:T25"/>
    <mergeCell ref="BO24:BP24"/>
    <mergeCell ref="BQ24:BR24"/>
    <mergeCell ref="BS24:BT24"/>
    <mergeCell ref="BU24:BV24"/>
    <mergeCell ref="BW24:BX24"/>
    <mergeCell ref="BZ24:CA24"/>
    <mergeCell ref="AE24:AF24"/>
    <mergeCell ref="AI24:AJ24"/>
    <mergeCell ref="AK24:AL24"/>
    <mergeCell ref="BE24:BF24"/>
    <mergeCell ref="BH24:BI24"/>
    <mergeCell ref="BM24:BN24"/>
    <mergeCell ref="S24:T24"/>
    <mergeCell ref="U24:V24"/>
    <mergeCell ref="W24:X24"/>
    <mergeCell ref="BM25:BN25"/>
    <mergeCell ref="BO25:BP25"/>
    <mergeCell ref="U25:V25"/>
    <mergeCell ref="W25:X25"/>
    <mergeCell ref="Y25:Z25"/>
    <mergeCell ref="AA25:AB25"/>
    <mergeCell ref="AC25:AD25"/>
    <mergeCell ref="AE25:AF25"/>
    <mergeCell ref="CB24:CC24"/>
    <mergeCell ref="Y24:Z24"/>
    <mergeCell ref="AA24:AB24"/>
    <mergeCell ref="AC24:AD24"/>
    <mergeCell ref="AA26:AB26"/>
    <mergeCell ref="AC26:AD26"/>
    <mergeCell ref="AE26:AF26"/>
    <mergeCell ref="AI26:AJ26"/>
    <mergeCell ref="CD25:CE25"/>
    <mergeCell ref="CF25:CG25"/>
    <mergeCell ref="C26:E26"/>
    <mergeCell ref="F26:G26"/>
    <mergeCell ref="H26:I26"/>
    <mergeCell ref="J26:K26"/>
    <mergeCell ref="M26:N26"/>
    <mergeCell ref="O26:P26"/>
    <mergeCell ref="S26:T26"/>
    <mergeCell ref="U26:V26"/>
    <mergeCell ref="BQ25:BR25"/>
    <mergeCell ref="BS25:BT25"/>
    <mergeCell ref="BU25:BV25"/>
    <mergeCell ref="BW25:BX25"/>
    <mergeCell ref="BZ25:CA25"/>
    <mergeCell ref="CB25:CC25"/>
    <mergeCell ref="AI25:AJ25"/>
    <mergeCell ref="AK25:AL25"/>
    <mergeCell ref="BE25:BF25"/>
    <mergeCell ref="BH25:BI25"/>
    <mergeCell ref="CF26:CG26"/>
    <mergeCell ref="C27:E27"/>
    <mergeCell ref="F27:G27"/>
    <mergeCell ref="H27:I27"/>
    <mergeCell ref="J27:K27"/>
    <mergeCell ref="M27:N27"/>
    <mergeCell ref="O27:P27"/>
    <mergeCell ref="S27:T27"/>
    <mergeCell ref="U27:V27"/>
    <mergeCell ref="W27:X27"/>
    <mergeCell ref="BS26:BT26"/>
    <mergeCell ref="BU26:BV26"/>
    <mergeCell ref="BW26:BX26"/>
    <mergeCell ref="BZ26:CA26"/>
    <mergeCell ref="CB26:CC26"/>
    <mergeCell ref="CD26:CE26"/>
    <mergeCell ref="AK26:AL26"/>
    <mergeCell ref="BE26:BF26"/>
    <mergeCell ref="BH26:BI26"/>
    <mergeCell ref="BM26:BN26"/>
    <mergeCell ref="BO26:BP26"/>
    <mergeCell ref="BQ26:BR26"/>
    <mergeCell ref="W26:X26"/>
    <mergeCell ref="Y26:Z26"/>
    <mergeCell ref="CB27:CC27"/>
    <mergeCell ref="CD27:CE27"/>
    <mergeCell ref="CF27:CG27"/>
    <mergeCell ref="BE27:BF27"/>
    <mergeCell ref="BH27:BI27"/>
    <mergeCell ref="BM27:BN27"/>
    <mergeCell ref="BO27:BP27"/>
    <mergeCell ref="BQ27:BR27"/>
    <mergeCell ref="BS27:BT27"/>
    <mergeCell ref="F28:G28"/>
    <mergeCell ref="H28:I28"/>
    <mergeCell ref="J28:K28"/>
    <mergeCell ref="M28:N28"/>
    <mergeCell ref="O28:P28"/>
    <mergeCell ref="BU27:BV27"/>
    <mergeCell ref="BW27:BX27"/>
    <mergeCell ref="BZ27:CA27"/>
    <mergeCell ref="Y27:Z27"/>
    <mergeCell ref="AA27:AB27"/>
    <mergeCell ref="AC27:AD27"/>
    <mergeCell ref="AE27:AF27"/>
    <mergeCell ref="AI27:AJ27"/>
    <mergeCell ref="AK27:AL27"/>
    <mergeCell ref="CF28:CG28"/>
    <mergeCell ref="C29:E29"/>
    <mergeCell ref="F29:G29"/>
    <mergeCell ref="H29:I29"/>
    <mergeCell ref="J29:K29"/>
    <mergeCell ref="M29:N29"/>
    <mergeCell ref="O29:P29"/>
    <mergeCell ref="S29:T29"/>
    <mergeCell ref="BO28:BP28"/>
    <mergeCell ref="BQ28:BR28"/>
    <mergeCell ref="BS28:BT28"/>
    <mergeCell ref="BU28:BV28"/>
    <mergeCell ref="BW28:BX28"/>
    <mergeCell ref="BZ28:CA28"/>
    <mergeCell ref="AE28:AF28"/>
    <mergeCell ref="AI28:AJ28"/>
    <mergeCell ref="AK28:AL28"/>
    <mergeCell ref="BE28:BF28"/>
    <mergeCell ref="BH28:BI28"/>
    <mergeCell ref="BM28:BN28"/>
    <mergeCell ref="S28:T28"/>
    <mergeCell ref="U28:V28"/>
    <mergeCell ref="W28:X28"/>
    <mergeCell ref="C28:E28"/>
    <mergeCell ref="Y29:Z29"/>
    <mergeCell ref="AA29:AB29"/>
    <mergeCell ref="AC29:AD29"/>
    <mergeCell ref="AE29:AF29"/>
    <mergeCell ref="CB28:CC28"/>
    <mergeCell ref="Y28:Z28"/>
    <mergeCell ref="AA28:AB28"/>
    <mergeCell ref="AC28:AD28"/>
    <mergeCell ref="CD28:CE28"/>
    <mergeCell ref="CD29:CE29"/>
    <mergeCell ref="CF29:CG29"/>
    <mergeCell ref="C30:E30"/>
    <mergeCell ref="F30:G30"/>
    <mergeCell ref="H30:I30"/>
    <mergeCell ref="J30:K30"/>
    <mergeCell ref="M30:N30"/>
    <mergeCell ref="O30:P30"/>
    <mergeCell ref="S30:T30"/>
    <mergeCell ref="U30:V30"/>
    <mergeCell ref="BQ29:BR29"/>
    <mergeCell ref="BS29:BT29"/>
    <mergeCell ref="BU29:BV29"/>
    <mergeCell ref="BW29:BX29"/>
    <mergeCell ref="BZ29:CA29"/>
    <mergeCell ref="CB29:CC29"/>
    <mergeCell ref="AI29:AJ29"/>
    <mergeCell ref="AK29:AL29"/>
    <mergeCell ref="BE29:BF29"/>
    <mergeCell ref="BH29:BI29"/>
    <mergeCell ref="BM29:BN29"/>
    <mergeCell ref="BO29:BP29"/>
    <mergeCell ref="U29:V29"/>
    <mergeCell ref="W29:X29"/>
    <mergeCell ref="BH30:BI30"/>
    <mergeCell ref="BM30:BN30"/>
    <mergeCell ref="BO30:BP30"/>
    <mergeCell ref="BQ30:BR30"/>
    <mergeCell ref="W30:X30"/>
    <mergeCell ref="Y30:Z30"/>
    <mergeCell ref="AA30:AB30"/>
    <mergeCell ref="AC30:AD30"/>
    <mergeCell ref="AE30:AF30"/>
    <mergeCell ref="AI30:AJ30"/>
    <mergeCell ref="Y31:Z31"/>
    <mergeCell ref="AA31:AB31"/>
    <mergeCell ref="AC31:AD31"/>
    <mergeCell ref="AE31:AF31"/>
    <mergeCell ref="AI31:AJ31"/>
    <mergeCell ref="AK31:AL31"/>
    <mergeCell ref="CF30:CG30"/>
    <mergeCell ref="C31:E31"/>
    <mergeCell ref="F31:G31"/>
    <mergeCell ref="H31:I31"/>
    <mergeCell ref="J31:K31"/>
    <mergeCell ref="M31:N31"/>
    <mergeCell ref="O31:P31"/>
    <mergeCell ref="S31:T31"/>
    <mergeCell ref="U31:V31"/>
    <mergeCell ref="W31:X31"/>
    <mergeCell ref="BS30:BT30"/>
    <mergeCell ref="BU30:BV30"/>
    <mergeCell ref="BW30:BX30"/>
    <mergeCell ref="BZ30:CA30"/>
    <mergeCell ref="CB30:CC30"/>
    <mergeCell ref="CD30:CE30"/>
    <mergeCell ref="AK30:AL30"/>
    <mergeCell ref="BE30:BF30"/>
    <mergeCell ref="CQ15:CX15"/>
    <mergeCell ref="CH26:CL26"/>
    <mergeCell ref="CH27:CL27"/>
    <mergeCell ref="CH28:CL28"/>
    <mergeCell ref="CH29:CL29"/>
    <mergeCell ref="CH30:CL30"/>
    <mergeCell ref="CH31:CL31"/>
    <mergeCell ref="CH20:CL20"/>
    <mergeCell ref="CH21:CL21"/>
    <mergeCell ref="CH22:CL22"/>
    <mergeCell ref="CH23:CL23"/>
    <mergeCell ref="CH24:CL24"/>
    <mergeCell ref="CH25:CL25"/>
    <mergeCell ref="BU31:BV31"/>
    <mergeCell ref="BW31:BX31"/>
    <mergeCell ref="BZ31:CA31"/>
    <mergeCell ref="CB31:CC31"/>
    <mergeCell ref="CD31:CE31"/>
    <mergeCell ref="CF31:CG31"/>
    <mergeCell ref="BE31:BF31"/>
    <mergeCell ref="BH31:BI31"/>
    <mergeCell ref="BM31:BN31"/>
    <mergeCell ref="BO31:BP31"/>
    <mergeCell ref="BQ31:BR31"/>
    <mergeCell ref="BS31:BT31"/>
  </mergeCells>
  <phoneticPr fontId="2"/>
  <pageMargins left="0.23622047244094491" right="3.937007874015748E-2" top="0.31496062992125984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CJ49"/>
  <sheetViews>
    <sheetView workbookViewId="0">
      <selection activeCell="BL23" sqref="BL23:BP24"/>
    </sheetView>
  </sheetViews>
  <sheetFormatPr defaultColWidth="2.125" defaultRowHeight="13.5"/>
  <cols>
    <col min="1" max="1" width="1.25" style="22" customWidth="1"/>
    <col min="2" max="2" width="2.125" style="22" customWidth="1"/>
    <col min="3" max="3" width="0.75" style="22" customWidth="1"/>
    <col min="4" max="4" width="1.625" style="22" customWidth="1"/>
    <col min="5" max="5" width="1.125" style="22" customWidth="1"/>
    <col min="6" max="6" width="0.625" style="22" customWidth="1"/>
    <col min="7" max="7" width="0.75" style="22" customWidth="1"/>
    <col min="8" max="8" width="1.625" style="22" customWidth="1"/>
    <col min="9" max="9" width="0.625" style="22" customWidth="1"/>
    <col min="10" max="10" width="2.25" style="22" customWidth="1"/>
    <col min="11" max="11" width="0.875" style="22" customWidth="1"/>
    <col min="12" max="12" width="1.75" style="22" customWidth="1"/>
    <col min="13" max="13" width="0.75" style="22" customWidth="1"/>
    <col min="14" max="14" width="0.625" style="22" customWidth="1"/>
    <col min="15" max="15" width="1" style="22" customWidth="1"/>
    <col min="16" max="16" width="2.375" style="22" customWidth="1"/>
    <col min="17" max="17" width="0.5" style="22" customWidth="1"/>
    <col min="18" max="18" width="2" style="22" customWidth="1"/>
    <col min="19" max="19" width="0.625" style="22" customWidth="1"/>
    <col min="20" max="20" width="1.625" style="22" customWidth="1"/>
    <col min="21" max="21" width="1" style="22" customWidth="1"/>
    <col min="22" max="22" width="1.5" style="22" customWidth="1"/>
    <col min="23" max="23" width="1.625" style="22" customWidth="1"/>
    <col min="24" max="24" width="0.75" style="22" customWidth="1"/>
    <col min="25" max="27" width="2.375" style="22" customWidth="1"/>
    <col min="28" max="29" width="1.25" style="22" customWidth="1"/>
    <col min="30" max="31" width="2.375" style="22" customWidth="1"/>
    <col min="32" max="32" width="1.75" style="22" customWidth="1"/>
    <col min="33" max="33" width="0.75" style="22" customWidth="1"/>
    <col min="34" max="36" width="2.375" style="22" customWidth="1"/>
    <col min="37" max="37" width="0.625" style="22" customWidth="1"/>
    <col min="38" max="38" width="1.75" style="22" customWidth="1"/>
    <col min="39" max="39" width="0.75" style="22" customWidth="1"/>
    <col min="40" max="40" width="1.625" style="22" customWidth="1"/>
    <col min="41" max="41" width="1.125" style="22" customWidth="1"/>
    <col min="42" max="42" width="0.75" style="22" customWidth="1"/>
    <col min="43" max="44" width="1.625" style="22" customWidth="1"/>
    <col min="45" max="46" width="1.125" style="22" customWidth="1"/>
    <col min="47" max="47" width="1.875" style="22" customWidth="1"/>
    <col min="48" max="48" width="0.625" style="22" customWidth="1"/>
    <col min="49" max="53" width="2.375" style="22" customWidth="1"/>
    <col min="54" max="54" width="1.75" style="22" customWidth="1"/>
    <col min="55" max="55" width="0.75" style="22" customWidth="1"/>
    <col min="56" max="57" width="2.375" style="22" customWidth="1"/>
    <col min="58" max="59" width="1.25" style="22" customWidth="1"/>
    <col min="60" max="63" width="2.375" style="22" customWidth="1"/>
    <col min="64" max="64" width="1.875" style="22" customWidth="1"/>
    <col min="65" max="65" width="0.75" style="22" customWidth="1"/>
    <col min="66" max="67" width="2.375" style="22" customWidth="1"/>
    <col min="68" max="68" width="1.75" style="22" customWidth="1"/>
    <col min="69" max="69" width="0.625" style="22" customWidth="1"/>
    <col min="70" max="70" width="2.375" style="22" customWidth="1"/>
    <col min="71" max="76" width="2.25" style="22" customWidth="1"/>
    <col min="77" max="78" width="1.25" style="22" customWidth="1"/>
    <col min="79" max="80" width="1.125" style="22" customWidth="1"/>
    <col min="81" max="87" width="2.375" style="22" customWidth="1"/>
    <col min="88" max="88" width="1.125" style="22" customWidth="1"/>
    <col min="89" max="16384" width="2.125" style="22"/>
  </cols>
  <sheetData>
    <row r="1" spans="2:88" ht="37.5" customHeight="1">
      <c r="B1" s="439" t="s">
        <v>197</v>
      </c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439"/>
      <c r="Z1" s="438" t="s">
        <v>198</v>
      </c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38"/>
      <c r="BT1" s="438"/>
    </row>
    <row r="2" spans="2:88" ht="7.5" customHeight="1">
      <c r="AA2" s="504" t="s">
        <v>174</v>
      </c>
      <c r="AB2" s="504"/>
      <c r="AC2" s="504"/>
      <c r="AD2" s="504"/>
      <c r="AE2" s="504"/>
      <c r="AF2" s="504"/>
      <c r="AG2" s="504"/>
      <c r="AH2" s="504"/>
      <c r="AI2" s="504"/>
      <c r="AJ2" s="504"/>
      <c r="AK2" s="504"/>
      <c r="AL2" s="504"/>
      <c r="AM2" s="504"/>
      <c r="AN2" s="504"/>
      <c r="AO2" s="504"/>
      <c r="AP2" s="504"/>
      <c r="AQ2" s="504"/>
      <c r="AR2" s="504"/>
      <c r="AS2" s="504"/>
      <c r="AT2" s="504"/>
      <c r="AU2" s="504"/>
      <c r="AV2" s="504"/>
      <c r="AW2" s="504"/>
      <c r="AX2" s="504"/>
      <c r="AY2" s="504"/>
      <c r="AZ2" s="504"/>
      <c r="BA2" s="504"/>
      <c r="BB2" s="504"/>
      <c r="BC2" s="504"/>
      <c r="BD2" s="504"/>
      <c r="BE2" s="504"/>
      <c r="BF2" s="504"/>
      <c r="BG2" s="504"/>
      <c r="BH2" s="504"/>
      <c r="BI2" s="504"/>
      <c r="BJ2" s="504"/>
      <c r="BK2" s="504"/>
    </row>
    <row r="3" spans="2:88" ht="5.25" customHeight="1">
      <c r="AA3" s="504"/>
      <c r="AB3" s="504"/>
      <c r="AC3" s="504"/>
      <c r="AD3" s="504"/>
      <c r="AE3" s="504"/>
      <c r="AF3" s="504"/>
      <c r="AG3" s="504"/>
      <c r="AH3" s="504"/>
      <c r="AI3" s="504"/>
      <c r="AJ3" s="504"/>
      <c r="AK3" s="504"/>
      <c r="AL3" s="504"/>
      <c r="AM3" s="504"/>
      <c r="AN3" s="504"/>
      <c r="AO3" s="504"/>
      <c r="AP3" s="504"/>
      <c r="AQ3" s="504"/>
      <c r="AR3" s="504"/>
      <c r="AS3" s="504"/>
      <c r="AT3" s="504"/>
      <c r="AU3" s="504"/>
      <c r="AV3" s="504"/>
      <c r="AW3" s="504"/>
      <c r="AX3" s="504"/>
      <c r="AY3" s="504"/>
      <c r="AZ3" s="504"/>
      <c r="BA3" s="504"/>
      <c r="BB3" s="504"/>
      <c r="BC3" s="504"/>
      <c r="BD3" s="504"/>
      <c r="BE3" s="504"/>
      <c r="BF3" s="504"/>
      <c r="BG3" s="504"/>
      <c r="BH3" s="504"/>
      <c r="BI3" s="504"/>
      <c r="BJ3" s="504"/>
      <c r="BK3" s="504"/>
      <c r="BV3" s="449" t="s">
        <v>190</v>
      </c>
      <c r="BW3" s="451"/>
      <c r="BX3" s="489" t="s">
        <v>193</v>
      </c>
      <c r="BY3" s="449" t="s">
        <v>191</v>
      </c>
      <c r="BZ3" s="450"/>
      <c r="CA3" s="450"/>
      <c r="CB3" s="450"/>
      <c r="CC3" s="451"/>
      <c r="CD3" s="489" t="s">
        <v>194</v>
      </c>
      <c r="CE3" s="449" t="s">
        <v>192</v>
      </c>
      <c r="CF3" s="450"/>
      <c r="CG3" s="450"/>
      <c r="CH3" s="450"/>
      <c r="CI3" s="451"/>
      <c r="CJ3" s="13"/>
    </row>
    <row r="4" spans="2:88" ht="11.25" customHeight="1">
      <c r="AA4" s="54" t="s">
        <v>175</v>
      </c>
      <c r="AB4" s="447" t="s">
        <v>182</v>
      </c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7"/>
      <c r="AO4" s="447"/>
      <c r="AP4" s="447"/>
      <c r="AQ4" s="447"/>
      <c r="AR4" s="447"/>
      <c r="AS4" s="447"/>
      <c r="AT4" s="447"/>
      <c r="AU4" s="447"/>
      <c r="AV4" s="447"/>
      <c r="AW4" s="447"/>
      <c r="AX4" s="447"/>
      <c r="AY4" s="447"/>
      <c r="AZ4" s="447"/>
      <c r="BA4" s="447"/>
      <c r="BB4" s="447"/>
      <c r="BC4" s="447"/>
      <c r="BD4" s="447"/>
      <c r="BE4" s="447"/>
      <c r="BF4" s="447"/>
      <c r="BG4" s="447"/>
      <c r="BH4" s="447"/>
      <c r="BI4" s="447"/>
      <c r="BJ4" s="447"/>
      <c r="BK4" s="447"/>
      <c r="BV4" s="452"/>
      <c r="BW4" s="454"/>
      <c r="BX4" s="489"/>
      <c r="BY4" s="452"/>
      <c r="BZ4" s="453"/>
      <c r="CA4" s="453"/>
      <c r="CB4" s="453"/>
      <c r="CC4" s="454"/>
      <c r="CD4" s="489"/>
      <c r="CE4" s="452"/>
      <c r="CF4" s="453"/>
      <c r="CG4" s="453"/>
      <c r="CH4" s="453"/>
      <c r="CI4" s="454"/>
      <c r="CJ4" s="13"/>
    </row>
    <row r="5" spans="2:88" ht="6.75" customHeight="1">
      <c r="AA5" s="446" t="s">
        <v>175</v>
      </c>
      <c r="AB5" s="447" t="s">
        <v>184</v>
      </c>
      <c r="AC5" s="447"/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7"/>
      <c r="AO5" s="447"/>
      <c r="AP5" s="447"/>
      <c r="AQ5" s="447"/>
      <c r="AR5" s="447"/>
      <c r="AS5" s="447"/>
      <c r="AT5" s="447"/>
      <c r="AU5" s="447"/>
      <c r="AV5" s="447"/>
      <c r="AW5" s="447"/>
      <c r="AX5" s="447"/>
      <c r="AY5" s="447"/>
      <c r="AZ5" s="447"/>
      <c r="BA5" s="447"/>
      <c r="BB5" s="447"/>
      <c r="BC5" s="447"/>
      <c r="BD5" s="447"/>
      <c r="BE5" s="447"/>
      <c r="BF5" s="447"/>
      <c r="BG5" s="447"/>
      <c r="BH5" s="447"/>
      <c r="BI5" s="447"/>
      <c r="BJ5" s="447"/>
      <c r="BK5" s="447"/>
    </row>
    <row r="6" spans="2:88" ht="4.5" customHeight="1">
      <c r="B6" s="442" t="s">
        <v>173</v>
      </c>
      <c r="C6" s="442"/>
      <c r="D6" s="442"/>
      <c r="E6" s="442"/>
      <c r="F6" s="442"/>
      <c r="G6" s="442"/>
      <c r="H6" s="442"/>
      <c r="I6" s="442"/>
      <c r="J6" s="442"/>
      <c r="K6" s="442"/>
      <c r="L6" s="442"/>
      <c r="M6" s="442"/>
      <c r="AA6" s="446"/>
      <c r="AB6" s="447"/>
      <c r="AC6" s="447"/>
      <c r="AD6" s="447"/>
      <c r="AE6" s="447"/>
      <c r="AF6" s="447"/>
      <c r="AG6" s="447"/>
      <c r="AH6" s="447"/>
      <c r="AI6" s="447"/>
      <c r="AJ6" s="447"/>
      <c r="AK6" s="447"/>
      <c r="AL6" s="447"/>
      <c r="AM6" s="447"/>
      <c r="AN6" s="447"/>
      <c r="AO6" s="447"/>
      <c r="AP6" s="447"/>
      <c r="AQ6" s="447"/>
      <c r="AR6" s="447"/>
      <c r="AS6" s="447"/>
      <c r="AT6" s="447"/>
      <c r="AU6" s="447"/>
      <c r="AV6" s="447"/>
      <c r="AW6" s="447"/>
      <c r="AX6" s="447"/>
      <c r="AY6" s="447"/>
      <c r="AZ6" s="447"/>
      <c r="BA6" s="447"/>
      <c r="BB6" s="447"/>
      <c r="BC6" s="447"/>
      <c r="BD6" s="447"/>
      <c r="BE6" s="447"/>
      <c r="BF6" s="447"/>
      <c r="BG6" s="447"/>
      <c r="BH6" s="447"/>
      <c r="BI6" s="447"/>
      <c r="BJ6" s="447"/>
      <c r="BK6" s="447"/>
      <c r="BN6" s="234" t="s">
        <v>179</v>
      </c>
      <c r="BO6" s="234"/>
      <c r="BP6" s="234"/>
      <c r="BQ6" s="234"/>
      <c r="BR6" s="503" t="s">
        <v>202</v>
      </c>
      <c r="BS6" s="503"/>
      <c r="BT6" s="503"/>
      <c r="BU6" s="503"/>
      <c r="BV6" s="503"/>
      <c r="BW6" s="503"/>
      <c r="BX6" s="503"/>
      <c r="BY6" s="503"/>
      <c r="BZ6" s="503"/>
      <c r="CA6" s="503"/>
      <c r="CB6" s="503"/>
      <c r="CC6" s="503"/>
      <c r="CD6" s="503"/>
      <c r="CE6" s="503"/>
      <c r="CF6" s="503"/>
      <c r="CG6" s="503"/>
      <c r="CH6" s="503"/>
      <c r="CI6" s="503"/>
    </row>
    <row r="7" spans="2:88" ht="6" customHeight="1"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AA7" s="446" t="s">
        <v>183</v>
      </c>
      <c r="AB7" s="447" t="s">
        <v>185</v>
      </c>
      <c r="AC7" s="447"/>
      <c r="AD7" s="447"/>
      <c r="AE7" s="447"/>
      <c r="AF7" s="447"/>
      <c r="AG7" s="447"/>
      <c r="AH7" s="447"/>
      <c r="AI7" s="447"/>
      <c r="AJ7" s="447"/>
      <c r="AK7" s="447"/>
      <c r="AL7" s="447"/>
      <c r="AM7" s="447"/>
      <c r="AN7" s="447"/>
      <c r="AO7" s="447"/>
      <c r="AP7" s="447"/>
      <c r="AQ7" s="447"/>
      <c r="AR7" s="447"/>
      <c r="AS7" s="447"/>
      <c r="AT7" s="447"/>
      <c r="AU7" s="447"/>
      <c r="AV7" s="447"/>
      <c r="AW7" s="447"/>
      <c r="AX7" s="447"/>
      <c r="AY7" s="447"/>
      <c r="AZ7" s="447"/>
      <c r="BA7" s="447"/>
      <c r="BB7" s="447"/>
      <c r="BC7" s="447"/>
      <c r="BD7" s="447"/>
      <c r="BE7" s="447"/>
      <c r="BF7" s="447"/>
      <c r="BG7" s="447"/>
      <c r="BH7" s="447"/>
      <c r="BI7" s="447"/>
      <c r="BJ7" s="447"/>
      <c r="BK7" s="447"/>
      <c r="BN7" s="234"/>
      <c r="BO7" s="234"/>
      <c r="BP7" s="234"/>
      <c r="BQ7" s="234"/>
      <c r="BR7" s="503"/>
      <c r="BS7" s="503"/>
      <c r="BT7" s="503"/>
      <c r="BU7" s="503"/>
      <c r="BV7" s="503"/>
      <c r="BW7" s="503"/>
      <c r="BX7" s="503"/>
      <c r="BY7" s="503"/>
      <c r="BZ7" s="503"/>
      <c r="CA7" s="503"/>
      <c r="CB7" s="503"/>
      <c r="CC7" s="503"/>
      <c r="CD7" s="503"/>
      <c r="CE7" s="503"/>
      <c r="CF7" s="503"/>
      <c r="CG7" s="503"/>
      <c r="CH7" s="503"/>
      <c r="CI7" s="503"/>
    </row>
    <row r="8" spans="2:88" ht="3.75" customHeight="1">
      <c r="B8" s="506" t="s">
        <v>155</v>
      </c>
      <c r="C8" s="455"/>
      <c r="D8" s="455" t="s">
        <v>156</v>
      </c>
      <c r="E8" s="455"/>
      <c r="F8" s="455" t="s">
        <v>157</v>
      </c>
      <c r="G8" s="455"/>
      <c r="H8" s="455"/>
      <c r="I8" s="455">
        <v>0</v>
      </c>
      <c r="J8" s="455"/>
      <c r="K8" s="455">
        <v>1</v>
      </c>
      <c r="L8" s="455"/>
      <c r="M8" s="457"/>
      <c r="AA8" s="446"/>
      <c r="AB8" s="447"/>
      <c r="AC8" s="447"/>
      <c r="AD8" s="447"/>
      <c r="AE8" s="447"/>
      <c r="AF8" s="447"/>
      <c r="AG8" s="447"/>
      <c r="AH8" s="447"/>
      <c r="AI8" s="447"/>
      <c r="AJ8" s="447"/>
      <c r="AK8" s="447"/>
      <c r="AL8" s="447"/>
      <c r="AM8" s="447"/>
      <c r="AN8" s="447"/>
      <c r="AO8" s="447"/>
      <c r="AP8" s="447"/>
      <c r="AQ8" s="447"/>
      <c r="AR8" s="447"/>
      <c r="AS8" s="447"/>
      <c r="AT8" s="447"/>
      <c r="AU8" s="447"/>
      <c r="AV8" s="447"/>
      <c r="AW8" s="447"/>
      <c r="AX8" s="447"/>
      <c r="AY8" s="447"/>
      <c r="AZ8" s="447"/>
      <c r="BA8" s="447"/>
      <c r="BB8" s="447"/>
      <c r="BC8" s="447"/>
      <c r="BD8" s="447"/>
      <c r="BE8" s="447"/>
      <c r="BF8" s="447"/>
      <c r="BG8" s="447"/>
      <c r="BH8" s="447"/>
      <c r="BI8" s="447"/>
      <c r="BJ8" s="447"/>
      <c r="BK8" s="447"/>
      <c r="BM8" s="14"/>
      <c r="BN8" s="234"/>
      <c r="BO8" s="234"/>
      <c r="BP8" s="234"/>
      <c r="BQ8" s="234"/>
      <c r="BR8" s="503"/>
      <c r="BS8" s="503"/>
      <c r="BT8" s="503"/>
      <c r="BU8" s="503"/>
      <c r="BV8" s="503"/>
      <c r="BW8" s="503"/>
      <c r="BX8" s="503"/>
      <c r="BY8" s="503"/>
      <c r="BZ8" s="503"/>
      <c r="CA8" s="503"/>
      <c r="CB8" s="503"/>
      <c r="CC8" s="503"/>
      <c r="CD8" s="503"/>
      <c r="CE8" s="503"/>
      <c r="CF8" s="503"/>
      <c r="CG8" s="503"/>
      <c r="CH8" s="503"/>
      <c r="CI8" s="503"/>
    </row>
    <row r="9" spans="2:88" ht="10.5" customHeight="1">
      <c r="B9" s="507"/>
      <c r="C9" s="456"/>
      <c r="D9" s="456"/>
      <c r="E9" s="456"/>
      <c r="F9" s="456"/>
      <c r="G9" s="456"/>
      <c r="H9" s="456"/>
      <c r="I9" s="456"/>
      <c r="J9" s="456"/>
      <c r="K9" s="456"/>
      <c r="L9" s="456"/>
      <c r="M9" s="458"/>
      <c r="AA9" s="54" t="s">
        <v>183</v>
      </c>
      <c r="AB9" s="447" t="s">
        <v>186</v>
      </c>
      <c r="AC9" s="447"/>
      <c r="AD9" s="447"/>
      <c r="AE9" s="447"/>
      <c r="AF9" s="447"/>
      <c r="AG9" s="447"/>
      <c r="AH9" s="447"/>
      <c r="AI9" s="447"/>
      <c r="AJ9" s="447"/>
      <c r="AK9" s="447"/>
      <c r="AL9" s="447"/>
      <c r="AM9" s="447"/>
      <c r="AN9" s="447"/>
      <c r="AO9" s="447"/>
      <c r="AP9" s="447"/>
      <c r="AQ9" s="447"/>
      <c r="AR9" s="447"/>
      <c r="AS9" s="447"/>
      <c r="AT9" s="447"/>
      <c r="AU9" s="447"/>
      <c r="AV9" s="447"/>
      <c r="AW9" s="447"/>
      <c r="AX9" s="447"/>
      <c r="AY9" s="447"/>
      <c r="AZ9" s="447"/>
      <c r="BA9" s="447"/>
      <c r="BB9" s="447"/>
      <c r="BC9" s="447"/>
      <c r="BD9" s="447"/>
      <c r="BE9" s="447"/>
      <c r="BF9" s="447"/>
      <c r="BG9" s="447"/>
      <c r="BH9" s="447"/>
      <c r="BI9" s="447"/>
      <c r="BJ9" s="447"/>
      <c r="BK9" s="447"/>
      <c r="BM9" s="14"/>
      <c r="BN9" s="234"/>
      <c r="BO9" s="234"/>
      <c r="BP9" s="234"/>
      <c r="BQ9" s="234"/>
      <c r="BR9" s="503"/>
      <c r="BS9" s="503"/>
      <c r="BT9" s="503"/>
      <c r="BU9" s="503"/>
      <c r="BV9" s="503"/>
      <c r="BW9" s="503"/>
      <c r="BX9" s="503"/>
      <c r="BY9" s="503"/>
      <c r="BZ9" s="503"/>
      <c r="CA9" s="503"/>
      <c r="CB9" s="503"/>
      <c r="CC9" s="503"/>
      <c r="CD9" s="503"/>
      <c r="CE9" s="503"/>
      <c r="CF9" s="503"/>
      <c r="CG9" s="503"/>
      <c r="CH9" s="503"/>
      <c r="CI9" s="503"/>
    </row>
    <row r="10" spans="2:88" ht="9" customHeight="1">
      <c r="B10" s="507"/>
      <c r="C10" s="456"/>
      <c r="D10" s="456"/>
      <c r="E10" s="456"/>
      <c r="F10" s="456"/>
      <c r="G10" s="456"/>
      <c r="H10" s="456"/>
      <c r="I10" s="456"/>
      <c r="J10" s="456"/>
      <c r="K10" s="456"/>
      <c r="L10" s="456"/>
      <c r="M10" s="458"/>
      <c r="AA10" s="446" t="s">
        <v>183</v>
      </c>
      <c r="AB10" s="447" t="s">
        <v>187</v>
      </c>
      <c r="AC10" s="447"/>
      <c r="AD10" s="447"/>
      <c r="AE10" s="447"/>
      <c r="AF10" s="447"/>
      <c r="AG10" s="447"/>
      <c r="AH10" s="447"/>
      <c r="AI10" s="447"/>
      <c r="AJ10" s="447"/>
      <c r="AK10" s="447"/>
      <c r="AL10" s="447"/>
      <c r="AM10" s="447"/>
      <c r="AN10" s="447"/>
      <c r="AO10" s="447"/>
      <c r="AP10" s="447"/>
      <c r="AQ10" s="447"/>
      <c r="AR10" s="447"/>
      <c r="AS10" s="447"/>
      <c r="AT10" s="447"/>
      <c r="AU10" s="447"/>
      <c r="AV10" s="447"/>
      <c r="AW10" s="447"/>
      <c r="AX10" s="447"/>
      <c r="AY10" s="447"/>
      <c r="AZ10" s="447"/>
      <c r="BA10" s="447"/>
      <c r="BB10" s="447"/>
      <c r="BC10" s="447"/>
      <c r="BD10" s="447"/>
      <c r="BE10" s="447"/>
      <c r="BF10" s="447"/>
      <c r="BG10" s="447"/>
      <c r="BH10" s="447"/>
      <c r="BI10" s="447"/>
      <c r="BJ10" s="447"/>
      <c r="BK10" s="447"/>
      <c r="BM10" s="14"/>
      <c r="BN10" s="234"/>
      <c r="BO10" s="234"/>
      <c r="BP10" s="234"/>
      <c r="BQ10" s="234"/>
      <c r="BR10" s="503"/>
      <c r="BS10" s="503"/>
      <c r="BT10" s="503"/>
      <c r="BU10" s="503"/>
      <c r="BV10" s="503"/>
      <c r="BW10" s="503"/>
      <c r="BX10" s="503"/>
      <c r="BY10" s="503"/>
      <c r="BZ10" s="503"/>
      <c r="CA10" s="503"/>
      <c r="CB10" s="503"/>
      <c r="CC10" s="503"/>
      <c r="CD10" s="503"/>
      <c r="CE10" s="503"/>
      <c r="CF10" s="503"/>
      <c r="CG10" s="503"/>
      <c r="CH10" s="503"/>
      <c r="CI10" s="503"/>
    </row>
    <row r="11" spans="2:88" ht="3" customHeight="1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AA11" s="446"/>
      <c r="AB11" s="447"/>
      <c r="AC11" s="447"/>
      <c r="AD11" s="447"/>
      <c r="AE11" s="447"/>
      <c r="AF11" s="447"/>
      <c r="AG11" s="447"/>
      <c r="AH11" s="447"/>
      <c r="AI11" s="447"/>
      <c r="AJ11" s="447"/>
      <c r="AK11" s="447"/>
      <c r="AL11" s="447"/>
      <c r="AM11" s="447"/>
      <c r="AN11" s="447"/>
      <c r="AO11" s="447"/>
      <c r="AP11" s="447"/>
      <c r="AQ11" s="447"/>
      <c r="AR11" s="447"/>
      <c r="AS11" s="447"/>
      <c r="AT11" s="447"/>
      <c r="AU11" s="447"/>
      <c r="AV11" s="447"/>
      <c r="AW11" s="447"/>
      <c r="AX11" s="447"/>
      <c r="AY11" s="447"/>
      <c r="AZ11" s="447"/>
      <c r="BA11" s="447"/>
      <c r="BB11" s="447"/>
      <c r="BC11" s="447"/>
      <c r="BD11" s="447"/>
      <c r="BE11" s="447"/>
      <c r="BF11" s="447"/>
      <c r="BG11" s="447"/>
      <c r="BH11" s="447"/>
      <c r="BI11" s="447"/>
      <c r="BJ11" s="447"/>
      <c r="BK11" s="447"/>
      <c r="BN11" s="234"/>
      <c r="BO11" s="234"/>
      <c r="BP11" s="234"/>
      <c r="BQ11" s="234"/>
      <c r="BR11" s="503"/>
      <c r="BS11" s="503"/>
      <c r="BT11" s="503"/>
      <c r="BU11" s="503"/>
      <c r="BV11" s="503"/>
      <c r="BW11" s="503"/>
      <c r="BX11" s="503"/>
      <c r="BY11" s="503"/>
      <c r="BZ11" s="503"/>
      <c r="CA11" s="503"/>
      <c r="CB11" s="503"/>
      <c r="CC11" s="503"/>
      <c r="CD11" s="503"/>
      <c r="CE11" s="503"/>
      <c r="CF11" s="503"/>
      <c r="CG11" s="503"/>
      <c r="CH11" s="503"/>
      <c r="CI11" s="503"/>
    </row>
    <row r="12" spans="2:88" ht="9" customHeight="1">
      <c r="AA12" s="50"/>
      <c r="AB12" s="447" t="s">
        <v>188</v>
      </c>
      <c r="AC12" s="447"/>
      <c r="AD12" s="447"/>
      <c r="AE12" s="447"/>
      <c r="AF12" s="447"/>
      <c r="AG12" s="447"/>
      <c r="AH12" s="447"/>
      <c r="AI12" s="447"/>
      <c r="AJ12" s="447"/>
      <c r="AK12" s="447"/>
      <c r="AL12" s="447"/>
      <c r="AM12" s="447"/>
      <c r="AN12" s="447"/>
      <c r="AO12" s="447"/>
      <c r="AP12" s="447"/>
      <c r="AQ12" s="447"/>
      <c r="AR12" s="447"/>
      <c r="AS12" s="447"/>
      <c r="AT12" s="447"/>
      <c r="AU12" s="447"/>
      <c r="AV12" s="447"/>
      <c r="AW12" s="447"/>
      <c r="AX12" s="447"/>
      <c r="AY12" s="447"/>
      <c r="AZ12" s="447"/>
      <c r="BA12" s="447"/>
      <c r="BB12" s="447"/>
      <c r="BC12" s="447"/>
      <c r="BD12" s="447"/>
      <c r="BE12" s="447"/>
      <c r="BF12" s="447"/>
      <c r="BG12" s="447"/>
      <c r="BH12" s="447"/>
      <c r="BI12" s="447"/>
      <c r="BJ12" s="447"/>
      <c r="BK12" s="447"/>
      <c r="BN12" s="234" t="s">
        <v>180</v>
      </c>
      <c r="BO12" s="234"/>
      <c r="BP12" s="234"/>
      <c r="BQ12" s="234"/>
      <c r="BR12" s="505" t="s">
        <v>203</v>
      </c>
      <c r="BS12" s="505"/>
      <c r="BT12" s="505"/>
      <c r="BU12" s="505"/>
      <c r="BV12" s="505"/>
      <c r="BW12" s="505"/>
      <c r="BX12" s="505"/>
      <c r="BY12" s="505"/>
      <c r="BZ12" s="505"/>
      <c r="CA12" s="505"/>
      <c r="CB12" s="505"/>
      <c r="CC12" s="505"/>
      <c r="CD12" s="505"/>
      <c r="CE12" s="505"/>
      <c r="CF12" s="505"/>
      <c r="CG12" s="505"/>
      <c r="CH12" s="505"/>
      <c r="CI12" s="14" t="s">
        <v>181</v>
      </c>
    </row>
    <row r="13" spans="2:88" ht="4.5" customHeight="1">
      <c r="AA13" s="50"/>
      <c r="AB13" s="447" t="s">
        <v>189</v>
      </c>
      <c r="AC13" s="447"/>
      <c r="AD13" s="447"/>
      <c r="AE13" s="447"/>
      <c r="AF13" s="447"/>
      <c r="AG13" s="447"/>
      <c r="AH13" s="447"/>
      <c r="AI13" s="447"/>
      <c r="AJ13" s="447"/>
      <c r="AK13" s="447"/>
      <c r="AL13" s="447"/>
      <c r="AM13" s="447"/>
      <c r="AN13" s="447"/>
      <c r="AO13" s="447"/>
      <c r="AP13" s="447"/>
      <c r="AQ13" s="447"/>
      <c r="AR13" s="447"/>
      <c r="AS13" s="447"/>
      <c r="AT13" s="447"/>
      <c r="AU13" s="447"/>
      <c r="AV13" s="447"/>
      <c r="AW13" s="447"/>
      <c r="AX13" s="447"/>
      <c r="AY13" s="447"/>
      <c r="AZ13" s="447"/>
      <c r="BA13" s="447"/>
      <c r="BB13" s="447"/>
      <c r="BC13" s="447"/>
      <c r="BD13" s="447"/>
      <c r="BE13" s="447"/>
      <c r="BF13" s="447"/>
      <c r="BG13" s="447"/>
      <c r="BH13" s="447"/>
      <c r="BI13" s="447"/>
      <c r="BJ13" s="447"/>
      <c r="BK13" s="447"/>
      <c r="BM13" s="14"/>
      <c r="BN13" s="234"/>
      <c r="BO13" s="234"/>
      <c r="BP13" s="234"/>
      <c r="BQ13" s="234"/>
      <c r="BR13" s="505"/>
      <c r="BS13" s="505"/>
      <c r="BT13" s="505"/>
      <c r="BU13" s="505"/>
      <c r="BV13" s="505"/>
      <c r="BW13" s="505"/>
      <c r="BX13" s="505"/>
      <c r="BY13" s="505"/>
      <c r="BZ13" s="505"/>
      <c r="CA13" s="505"/>
      <c r="CB13" s="505"/>
      <c r="CC13" s="505"/>
      <c r="CD13" s="505"/>
      <c r="CE13" s="505"/>
      <c r="CF13" s="505"/>
      <c r="CG13" s="505"/>
      <c r="CH13" s="505"/>
      <c r="CI13" s="48"/>
    </row>
    <row r="14" spans="2:88" ht="7.5" customHeight="1">
      <c r="B14" s="442" t="s">
        <v>172</v>
      </c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2"/>
      <c r="O14" s="442"/>
      <c r="P14" s="442"/>
      <c r="Q14" s="442"/>
      <c r="R14" s="442"/>
      <c r="S14" s="442"/>
      <c r="T14" s="442"/>
      <c r="U14" s="442"/>
      <c r="V14" s="442"/>
      <c r="W14" s="442"/>
      <c r="X14" s="442"/>
      <c r="Y14" s="442"/>
      <c r="Z14" s="442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  <c r="AL14" s="447"/>
      <c r="AM14" s="447"/>
      <c r="AN14" s="447"/>
      <c r="AO14" s="447"/>
      <c r="AP14" s="447"/>
      <c r="AQ14" s="447"/>
      <c r="AR14" s="447"/>
      <c r="AS14" s="447"/>
      <c r="AT14" s="447"/>
      <c r="AU14" s="447"/>
      <c r="AV14" s="447"/>
      <c r="AW14" s="447"/>
      <c r="AX14" s="447"/>
      <c r="AY14" s="447"/>
      <c r="AZ14" s="447"/>
      <c r="BA14" s="447"/>
      <c r="BB14" s="447"/>
      <c r="BC14" s="447"/>
      <c r="BD14" s="447"/>
      <c r="BE14" s="447"/>
      <c r="BF14" s="447"/>
      <c r="BG14" s="447"/>
      <c r="BH14" s="447"/>
      <c r="BI14" s="447"/>
      <c r="BJ14" s="447"/>
      <c r="BK14" s="447"/>
      <c r="BM14" s="14"/>
      <c r="BN14" s="234"/>
      <c r="BO14" s="234"/>
      <c r="BP14" s="234"/>
      <c r="BQ14" s="234"/>
      <c r="BR14" s="505"/>
      <c r="BS14" s="505"/>
      <c r="BT14" s="505"/>
      <c r="BU14" s="505"/>
      <c r="BV14" s="505"/>
      <c r="BW14" s="505"/>
      <c r="BX14" s="505"/>
      <c r="BY14" s="505"/>
      <c r="BZ14" s="505"/>
      <c r="CA14" s="505"/>
      <c r="CB14" s="505"/>
      <c r="CC14" s="505"/>
      <c r="CD14" s="505"/>
      <c r="CE14" s="505"/>
      <c r="CF14" s="505"/>
      <c r="CG14" s="505"/>
      <c r="CH14" s="505"/>
      <c r="CI14" s="48"/>
    </row>
    <row r="15" spans="2:88" ht="7.5" customHeight="1"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M15" s="14"/>
      <c r="BN15" s="234"/>
      <c r="BO15" s="234"/>
      <c r="BP15" s="234"/>
      <c r="BQ15" s="234"/>
      <c r="BR15" s="505"/>
      <c r="BS15" s="505"/>
      <c r="BT15" s="505"/>
      <c r="BU15" s="505"/>
      <c r="BV15" s="505"/>
      <c r="BW15" s="505"/>
      <c r="BX15" s="505"/>
      <c r="BY15" s="505"/>
      <c r="BZ15" s="505"/>
      <c r="CA15" s="505"/>
      <c r="CB15" s="505"/>
      <c r="CC15" s="505"/>
      <c r="CD15" s="505"/>
      <c r="CE15" s="505"/>
      <c r="CF15" s="505"/>
      <c r="CG15" s="505"/>
      <c r="CH15" s="505"/>
      <c r="CI15" s="48"/>
    </row>
    <row r="16" spans="2:88" ht="6" customHeight="1">
      <c r="B16" s="490">
        <v>2</v>
      </c>
      <c r="C16" s="491"/>
      <c r="D16" s="491">
        <v>0</v>
      </c>
      <c r="E16" s="491"/>
      <c r="F16" s="491"/>
      <c r="G16" s="491">
        <v>1</v>
      </c>
      <c r="H16" s="491"/>
      <c r="I16" s="491"/>
      <c r="J16" s="491">
        <v>8</v>
      </c>
      <c r="K16" s="499"/>
      <c r="L16" s="493" t="s">
        <v>147</v>
      </c>
      <c r="M16" s="494"/>
      <c r="N16" s="495"/>
      <c r="O16" s="490">
        <v>1</v>
      </c>
      <c r="P16" s="491"/>
      <c r="Q16" s="491">
        <v>1</v>
      </c>
      <c r="R16" s="491"/>
      <c r="S16" s="499"/>
      <c r="T16" s="493" t="s">
        <v>148</v>
      </c>
      <c r="U16" s="495"/>
      <c r="V16" s="490">
        <v>0</v>
      </c>
      <c r="W16" s="491"/>
      <c r="X16" s="491">
        <v>5</v>
      </c>
      <c r="Y16" s="499"/>
      <c r="Z16" s="501" t="s">
        <v>158</v>
      </c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M16" s="14"/>
      <c r="BN16" s="234"/>
      <c r="BO16" s="234"/>
      <c r="BP16" s="234"/>
      <c r="BQ16" s="234"/>
      <c r="BR16" s="505"/>
      <c r="BS16" s="505"/>
      <c r="BT16" s="505"/>
      <c r="BU16" s="505"/>
      <c r="BV16" s="505"/>
      <c r="BW16" s="505"/>
      <c r="BX16" s="505"/>
      <c r="BY16" s="505"/>
      <c r="BZ16" s="505"/>
      <c r="CA16" s="505"/>
      <c r="CB16" s="505"/>
      <c r="CC16" s="505"/>
      <c r="CD16" s="505"/>
      <c r="CE16" s="505"/>
      <c r="CF16" s="505"/>
      <c r="CG16" s="505"/>
      <c r="CH16" s="505"/>
      <c r="CI16" s="48"/>
    </row>
    <row r="17" spans="2:88" ht="15.75" customHeight="1">
      <c r="B17" s="473"/>
      <c r="C17" s="492"/>
      <c r="D17" s="492"/>
      <c r="E17" s="492"/>
      <c r="F17" s="492"/>
      <c r="G17" s="492"/>
      <c r="H17" s="492"/>
      <c r="I17" s="492"/>
      <c r="J17" s="492"/>
      <c r="K17" s="500"/>
      <c r="L17" s="496"/>
      <c r="M17" s="497"/>
      <c r="N17" s="498"/>
      <c r="O17" s="473"/>
      <c r="P17" s="492"/>
      <c r="Q17" s="492"/>
      <c r="R17" s="492"/>
      <c r="S17" s="500"/>
      <c r="T17" s="496"/>
      <c r="U17" s="498"/>
      <c r="V17" s="473"/>
      <c r="W17" s="492"/>
      <c r="X17" s="492"/>
      <c r="Y17" s="500"/>
      <c r="Z17" s="502"/>
      <c r="BM17" s="445" t="s">
        <v>164</v>
      </c>
      <c r="BN17" s="446"/>
      <c r="BO17" s="446"/>
      <c r="BP17" s="446"/>
      <c r="BQ17" s="446"/>
      <c r="BR17" s="446"/>
      <c r="BS17" s="446"/>
      <c r="BT17" s="446"/>
      <c r="BU17" s="446"/>
      <c r="BV17" s="446"/>
      <c r="BW17" s="22" t="s">
        <v>176</v>
      </c>
      <c r="BX17" s="444">
        <v>1234</v>
      </c>
      <c r="BY17" s="444"/>
      <c r="BZ17" s="444"/>
      <c r="CA17" s="444"/>
      <c r="CB17" s="22" t="s">
        <v>177</v>
      </c>
      <c r="CC17" s="444">
        <v>56</v>
      </c>
      <c r="CD17" s="444"/>
      <c r="CE17" s="444"/>
      <c r="CF17" s="22" t="s">
        <v>167</v>
      </c>
      <c r="CG17" s="444">
        <v>7890</v>
      </c>
      <c r="CH17" s="444"/>
      <c r="CI17" s="444"/>
    </row>
    <row r="18" spans="2:88" ht="20.25" customHeight="1">
      <c r="BM18" s="442" t="s">
        <v>178</v>
      </c>
      <c r="BN18" s="442"/>
      <c r="BO18" s="442"/>
      <c r="BP18" s="442"/>
      <c r="BQ18" s="442"/>
      <c r="BR18" s="442"/>
      <c r="BS18" s="442"/>
      <c r="BT18" s="442"/>
      <c r="BU18" s="442"/>
      <c r="BV18" s="442"/>
      <c r="BW18" s="442"/>
      <c r="BX18" s="442"/>
      <c r="BY18" s="442"/>
      <c r="BZ18" s="443"/>
      <c r="CA18" s="441">
        <v>1</v>
      </c>
      <c r="CB18" s="279"/>
      <c r="CC18" s="51">
        <v>2</v>
      </c>
      <c r="CD18" s="51">
        <v>3</v>
      </c>
      <c r="CE18" s="52">
        <v>4</v>
      </c>
    </row>
    <row r="19" spans="2:88" ht="15.75" customHeight="1"/>
    <row r="20" spans="2:88">
      <c r="B20" s="190" t="s">
        <v>150</v>
      </c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462" t="s">
        <v>151</v>
      </c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1"/>
      <c r="AQ20" s="190" t="s">
        <v>152</v>
      </c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462" t="s">
        <v>153</v>
      </c>
      <c r="BL20" s="190"/>
      <c r="BM20" s="190"/>
      <c r="BN20" s="190"/>
      <c r="BO20" s="190"/>
      <c r="BP20" s="190"/>
      <c r="BQ20" s="190"/>
      <c r="BR20" s="190"/>
      <c r="BS20" s="190"/>
      <c r="BT20" s="190"/>
      <c r="BU20" s="190"/>
      <c r="BV20" s="191"/>
      <c r="BW20" s="190" t="s">
        <v>154</v>
      </c>
      <c r="BX20" s="190"/>
      <c r="BY20" s="190"/>
      <c r="BZ20" s="190"/>
      <c r="CA20" s="190"/>
      <c r="CB20" s="190"/>
      <c r="CC20" s="190"/>
      <c r="CD20" s="190"/>
      <c r="CE20" s="190"/>
      <c r="CF20" s="190"/>
      <c r="CG20" s="190"/>
      <c r="CH20" s="190"/>
      <c r="CI20" s="190"/>
    </row>
    <row r="21" spans="2:88" ht="22.5" customHeight="1">
      <c r="B21" s="59">
        <v>1</v>
      </c>
      <c r="C21" s="279">
        <v>1</v>
      </c>
      <c r="D21" s="279"/>
      <c r="E21" s="279">
        <v>2</v>
      </c>
      <c r="F21" s="279"/>
      <c r="G21" s="279"/>
      <c r="H21" s="279">
        <v>3</v>
      </c>
      <c r="I21" s="279"/>
      <c r="J21" s="51">
        <v>4</v>
      </c>
      <c r="K21" s="279">
        <v>5</v>
      </c>
      <c r="L21" s="279"/>
      <c r="M21" s="279">
        <v>6</v>
      </c>
      <c r="N21" s="279"/>
      <c r="O21" s="279"/>
      <c r="P21" s="51">
        <v>7</v>
      </c>
      <c r="Q21" s="279">
        <v>8</v>
      </c>
      <c r="R21" s="279"/>
      <c r="S21" s="279">
        <v>9</v>
      </c>
      <c r="T21" s="279"/>
      <c r="U21" s="279">
        <v>0</v>
      </c>
      <c r="V21" s="279"/>
      <c r="W21" s="279">
        <v>1</v>
      </c>
      <c r="X21" s="279"/>
      <c r="Y21" s="51">
        <v>2</v>
      </c>
      <c r="Z21" s="51">
        <v>3</v>
      </c>
      <c r="AA21" s="52">
        <v>4</v>
      </c>
      <c r="AB21" s="441">
        <v>1</v>
      </c>
      <c r="AC21" s="279"/>
      <c r="AD21" s="51">
        <v>2</v>
      </c>
      <c r="AE21" s="51">
        <v>3</v>
      </c>
      <c r="AF21" s="279">
        <v>4</v>
      </c>
      <c r="AG21" s="282"/>
      <c r="AH21" s="60" t="s">
        <v>195</v>
      </c>
      <c r="AI21" s="59">
        <v>1</v>
      </c>
      <c r="AJ21" s="51">
        <v>2</v>
      </c>
      <c r="AK21" s="279">
        <v>3</v>
      </c>
      <c r="AL21" s="282"/>
      <c r="AM21" s="441" t="s">
        <v>167</v>
      </c>
      <c r="AN21" s="472"/>
      <c r="AO21" s="473">
        <v>1</v>
      </c>
      <c r="AP21" s="472"/>
      <c r="AQ21" s="473" t="s">
        <v>132</v>
      </c>
      <c r="AR21" s="279"/>
      <c r="AS21" s="279" t="s">
        <v>133</v>
      </c>
      <c r="AT21" s="279"/>
      <c r="AU21" s="279" t="s">
        <v>134</v>
      </c>
      <c r="AV21" s="279"/>
      <c r="AW21" s="51" t="s">
        <v>135</v>
      </c>
      <c r="AX21" s="51" t="s">
        <v>136</v>
      </c>
      <c r="AY21" s="51" t="s">
        <v>137</v>
      </c>
      <c r="AZ21" s="51" t="s">
        <v>138</v>
      </c>
      <c r="BA21" s="51" t="s">
        <v>139</v>
      </c>
      <c r="BB21" s="279" t="s">
        <v>140</v>
      </c>
      <c r="BC21" s="279"/>
      <c r="BD21" s="51" t="s">
        <v>141</v>
      </c>
      <c r="BE21" s="51" t="s">
        <v>142</v>
      </c>
      <c r="BF21" s="279" t="s">
        <v>143</v>
      </c>
      <c r="BG21" s="279"/>
      <c r="BH21" s="51" t="s">
        <v>144</v>
      </c>
      <c r="BI21" s="51" t="s">
        <v>145</v>
      </c>
      <c r="BJ21" s="52" t="s">
        <v>146</v>
      </c>
      <c r="BK21" s="61">
        <v>1</v>
      </c>
      <c r="BL21" s="279">
        <v>2</v>
      </c>
      <c r="BM21" s="279"/>
      <c r="BN21" s="51">
        <v>3</v>
      </c>
      <c r="BO21" s="51">
        <v>4</v>
      </c>
      <c r="BP21" s="279">
        <v>5</v>
      </c>
      <c r="BQ21" s="279"/>
      <c r="BR21" s="51">
        <v>6</v>
      </c>
      <c r="BS21" s="51">
        <v>7</v>
      </c>
      <c r="BT21" s="51">
        <v>8</v>
      </c>
      <c r="BU21" s="51">
        <v>9</v>
      </c>
      <c r="BV21" s="62">
        <v>0</v>
      </c>
      <c r="BW21" s="59">
        <v>2</v>
      </c>
      <c r="BX21" s="51">
        <v>0</v>
      </c>
      <c r="BY21" s="279">
        <v>1</v>
      </c>
      <c r="BZ21" s="279"/>
      <c r="CA21" s="279">
        <v>8</v>
      </c>
      <c r="CB21" s="282"/>
      <c r="CC21" s="57" t="s">
        <v>147</v>
      </c>
      <c r="CD21" s="59">
        <v>1</v>
      </c>
      <c r="CE21" s="52">
        <v>1</v>
      </c>
      <c r="CF21" s="57" t="s">
        <v>148</v>
      </c>
      <c r="CG21" s="59">
        <v>0</v>
      </c>
      <c r="CH21" s="52">
        <v>5</v>
      </c>
      <c r="CI21" s="58" t="s">
        <v>149</v>
      </c>
    </row>
    <row r="22" spans="2:88" ht="9" customHeight="1"/>
    <row r="23" spans="2:88">
      <c r="B23" s="190" t="s">
        <v>159</v>
      </c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C23" s="444" t="s">
        <v>160</v>
      </c>
      <c r="AD23" s="444"/>
      <c r="AE23" s="444"/>
      <c r="AF23" s="444"/>
      <c r="AG23" s="464" t="s">
        <v>161</v>
      </c>
      <c r="AH23" s="465"/>
      <c r="AI23" s="474">
        <v>1</v>
      </c>
      <c r="AJ23" s="279">
        <v>0</v>
      </c>
      <c r="AK23" s="279"/>
      <c r="AL23" s="279">
        <v>5</v>
      </c>
      <c r="AM23" s="282"/>
      <c r="AN23" s="441" t="s">
        <v>196</v>
      </c>
      <c r="AO23" s="477"/>
      <c r="AP23" s="474">
        <v>7</v>
      </c>
      <c r="AQ23" s="279"/>
      <c r="AR23" s="279">
        <v>1</v>
      </c>
      <c r="AS23" s="279"/>
      <c r="AT23" s="279">
        <v>1</v>
      </c>
      <c r="AU23" s="279"/>
      <c r="AV23" s="279">
        <v>2</v>
      </c>
      <c r="AW23" s="279"/>
      <c r="AX23" s="483" t="s">
        <v>164</v>
      </c>
      <c r="AY23" s="484"/>
      <c r="AZ23" s="484"/>
      <c r="BA23" s="485"/>
      <c r="BB23" s="488" t="s">
        <v>165</v>
      </c>
      <c r="BC23" s="283"/>
      <c r="BD23" s="283"/>
      <c r="BE23" s="283"/>
      <c r="BF23" s="283"/>
      <c r="BG23" s="481" t="s">
        <v>166</v>
      </c>
      <c r="BH23" s="283"/>
      <c r="BI23" s="283"/>
      <c r="BJ23" s="283"/>
      <c r="BK23" s="113" t="s">
        <v>167</v>
      </c>
      <c r="BL23" s="283"/>
      <c r="BM23" s="283"/>
      <c r="BN23" s="283"/>
      <c r="BO23" s="283"/>
      <c r="BP23" s="283"/>
    </row>
    <row r="24" spans="2:88" ht="3" customHeight="1">
      <c r="B24" s="157" t="s">
        <v>208</v>
      </c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C24" s="444"/>
      <c r="AD24" s="444"/>
      <c r="AE24" s="444"/>
      <c r="AF24" s="444"/>
      <c r="AG24" s="466"/>
      <c r="AH24" s="467"/>
      <c r="AI24" s="475"/>
      <c r="AJ24" s="463"/>
      <c r="AK24" s="463"/>
      <c r="AL24" s="463"/>
      <c r="AM24" s="476"/>
      <c r="AN24" s="478"/>
      <c r="AO24" s="479"/>
      <c r="AP24" s="475"/>
      <c r="AQ24" s="463"/>
      <c r="AR24" s="463"/>
      <c r="AS24" s="463"/>
      <c r="AT24" s="463"/>
      <c r="AU24" s="463"/>
      <c r="AV24" s="463"/>
      <c r="AW24" s="463"/>
      <c r="AX24" s="486"/>
      <c r="AY24" s="486"/>
      <c r="AZ24" s="486"/>
      <c r="BA24" s="487"/>
      <c r="BB24" s="416"/>
      <c r="BC24" s="448"/>
      <c r="BD24" s="448"/>
      <c r="BE24" s="448"/>
      <c r="BF24" s="448"/>
      <c r="BG24" s="482"/>
      <c r="BH24" s="448"/>
      <c r="BI24" s="448"/>
      <c r="BJ24" s="448"/>
      <c r="BK24" s="235"/>
      <c r="BL24" s="448"/>
      <c r="BM24" s="448"/>
      <c r="BN24" s="448"/>
      <c r="BO24" s="448"/>
      <c r="BP24" s="448"/>
    </row>
    <row r="25" spans="2:88" ht="14.25"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C25" s="444"/>
      <c r="AD25" s="444"/>
      <c r="AE25" s="444"/>
      <c r="AF25" s="444"/>
      <c r="AG25" s="468" t="s">
        <v>162</v>
      </c>
      <c r="AH25" s="469"/>
      <c r="AI25" s="190" t="s">
        <v>206</v>
      </c>
      <c r="AJ25" s="190"/>
      <c r="AK25" s="190"/>
      <c r="AL25" s="190"/>
      <c r="AM25" s="190"/>
      <c r="AN25" s="190"/>
      <c r="AO25" s="190"/>
      <c r="AP25" s="190"/>
      <c r="AQ25" s="56"/>
      <c r="AR25" s="56"/>
      <c r="AS25" s="190" t="s">
        <v>207</v>
      </c>
      <c r="AT25" s="190"/>
      <c r="AU25" s="190"/>
      <c r="AV25" s="190"/>
      <c r="AW25" s="190"/>
      <c r="AX25" s="190"/>
      <c r="AY25" s="190"/>
      <c r="AZ25" s="190"/>
      <c r="BA25" s="56"/>
      <c r="BB25" s="190"/>
      <c r="BC25" s="190"/>
      <c r="BD25" s="190"/>
      <c r="BE25" s="190"/>
      <c r="BF25" s="190"/>
      <c r="BG25" s="190"/>
      <c r="BH25" s="190"/>
      <c r="BI25" s="56"/>
      <c r="BJ25" s="480"/>
      <c r="BK25" s="480"/>
      <c r="BL25" s="480"/>
      <c r="BM25" s="480"/>
      <c r="BN25" s="480"/>
      <c r="BO25" s="480"/>
      <c r="BP25" s="56"/>
      <c r="BQ25" s="63"/>
      <c r="BR25" s="440" t="s">
        <v>210</v>
      </c>
      <c r="BS25" s="440"/>
      <c r="BT25" s="440"/>
      <c r="BU25" s="440"/>
      <c r="BV25" s="440"/>
      <c r="BW25" s="440"/>
      <c r="BX25" s="440"/>
      <c r="BY25" s="440"/>
      <c r="BZ25" s="440"/>
      <c r="CA25" s="440"/>
      <c r="CB25" s="440"/>
      <c r="CC25" s="440"/>
      <c r="CD25" s="440"/>
      <c r="CE25" s="440"/>
      <c r="CF25" s="440"/>
      <c r="CG25" s="440"/>
      <c r="CH25" s="440"/>
      <c r="CI25" s="440"/>
      <c r="CJ25" s="1"/>
    </row>
    <row r="26" spans="2:88" ht="23.25" customHeight="1"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C26" s="444"/>
      <c r="AD26" s="444"/>
      <c r="AE26" s="444"/>
      <c r="AF26" s="444"/>
      <c r="AG26" s="470" t="s">
        <v>163</v>
      </c>
      <c r="AH26" s="471"/>
      <c r="AI26" s="283" t="s">
        <v>204</v>
      </c>
      <c r="AJ26" s="283"/>
      <c r="AK26" s="283"/>
      <c r="AL26" s="283"/>
      <c r="AM26" s="283"/>
      <c r="AN26" s="283"/>
      <c r="AO26" s="283"/>
      <c r="AP26" s="283"/>
      <c r="AQ26" s="459" t="s">
        <v>168</v>
      </c>
      <c r="AR26" s="460"/>
      <c r="AS26" s="283" t="s">
        <v>205</v>
      </c>
      <c r="AT26" s="283"/>
      <c r="AU26" s="283"/>
      <c r="AV26" s="283"/>
      <c r="AW26" s="283"/>
      <c r="AX26" s="283"/>
      <c r="AY26" s="283"/>
      <c r="AZ26" s="283"/>
      <c r="BA26" s="53" t="s">
        <v>169</v>
      </c>
      <c r="BB26" s="283"/>
      <c r="BC26" s="283"/>
      <c r="BD26" s="283"/>
      <c r="BE26" s="283"/>
      <c r="BF26" s="283"/>
      <c r="BG26" s="283"/>
      <c r="BH26" s="283"/>
      <c r="BI26" s="53" t="s">
        <v>170</v>
      </c>
      <c r="BJ26" s="283"/>
      <c r="BK26" s="283"/>
      <c r="BL26" s="283"/>
      <c r="BM26" s="283"/>
      <c r="BN26" s="283"/>
      <c r="BO26" s="283"/>
      <c r="BP26" s="47" t="s">
        <v>171</v>
      </c>
      <c r="BQ26" s="461" t="s">
        <v>209</v>
      </c>
      <c r="BR26" s="461"/>
      <c r="BS26" s="461"/>
      <c r="BT26" s="461"/>
      <c r="BU26" s="461"/>
      <c r="BV26" s="461"/>
      <c r="BW26" s="461"/>
      <c r="BX26" s="461"/>
      <c r="BY26" s="461"/>
      <c r="BZ26" s="461"/>
      <c r="CA26" s="461"/>
      <c r="CB26" s="461"/>
      <c r="CC26" s="461"/>
      <c r="CD26" s="461"/>
      <c r="CE26" s="461"/>
      <c r="CF26" s="461"/>
      <c r="CG26" s="461"/>
      <c r="CH26" s="461"/>
      <c r="CI26" s="461"/>
      <c r="CJ26" s="461"/>
    </row>
    <row r="27" spans="2:88" ht="15.75" customHeight="1"/>
    <row r="28" spans="2:88">
      <c r="B28" s="190" t="s">
        <v>78</v>
      </c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462" t="s">
        <v>30</v>
      </c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1"/>
      <c r="AQ28" s="190" t="s">
        <v>40</v>
      </c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462" t="s">
        <v>44</v>
      </c>
      <c r="BL28" s="190"/>
      <c r="BM28" s="190"/>
      <c r="BN28" s="190"/>
      <c r="BO28" s="190"/>
      <c r="BP28" s="190"/>
      <c r="BQ28" s="190"/>
      <c r="BR28" s="190"/>
      <c r="BS28" s="190"/>
      <c r="BT28" s="190"/>
      <c r="BU28" s="190"/>
      <c r="BV28" s="191"/>
      <c r="BW28" s="190" t="s">
        <v>154</v>
      </c>
      <c r="BX28" s="190"/>
      <c r="BY28" s="190"/>
      <c r="BZ28" s="190"/>
      <c r="CA28" s="190"/>
      <c r="CB28" s="190"/>
      <c r="CC28" s="190"/>
      <c r="CD28" s="190"/>
      <c r="CE28" s="190"/>
      <c r="CF28" s="190"/>
      <c r="CG28" s="190"/>
      <c r="CH28" s="190"/>
      <c r="CI28" s="190"/>
    </row>
    <row r="29" spans="2:88" ht="22.5" customHeight="1">
      <c r="B29" s="59">
        <v>1</v>
      </c>
      <c r="C29" s="279">
        <v>1</v>
      </c>
      <c r="D29" s="279"/>
      <c r="E29" s="279">
        <v>2</v>
      </c>
      <c r="F29" s="279"/>
      <c r="G29" s="279"/>
      <c r="H29" s="279">
        <v>3</v>
      </c>
      <c r="I29" s="279"/>
      <c r="J29" s="51">
        <v>4</v>
      </c>
      <c r="K29" s="279">
        <v>5</v>
      </c>
      <c r="L29" s="279"/>
      <c r="M29" s="279">
        <v>6</v>
      </c>
      <c r="N29" s="279"/>
      <c r="O29" s="279"/>
      <c r="P29" s="51">
        <v>7</v>
      </c>
      <c r="Q29" s="279">
        <v>8</v>
      </c>
      <c r="R29" s="279"/>
      <c r="S29" s="279">
        <v>9</v>
      </c>
      <c r="T29" s="279"/>
      <c r="U29" s="279">
        <v>0</v>
      </c>
      <c r="V29" s="279"/>
      <c r="W29" s="279">
        <v>1</v>
      </c>
      <c r="X29" s="279"/>
      <c r="Y29" s="51">
        <v>2</v>
      </c>
      <c r="Z29" s="51">
        <v>3</v>
      </c>
      <c r="AA29" s="52">
        <v>4</v>
      </c>
      <c r="AB29" s="441">
        <v>1</v>
      </c>
      <c r="AC29" s="279"/>
      <c r="AD29" s="51">
        <v>2</v>
      </c>
      <c r="AE29" s="51">
        <v>3</v>
      </c>
      <c r="AF29" s="279">
        <v>4</v>
      </c>
      <c r="AG29" s="282"/>
      <c r="AH29" s="60" t="s">
        <v>167</v>
      </c>
      <c r="AI29" s="59">
        <v>1</v>
      </c>
      <c r="AJ29" s="51">
        <v>2</v>
      </c>
      <c r="AK29" s="279">
        <v>3</v>
      </c>
      <c r="AL29" s="282"/>
      <c r="AM29" s="441" t="s">
        <v>167</v>
      </c>
      <c r="AN29" s="472"/>
      <c r="AO29" s="473">
        <v>1</v>
      </c>
      <c r="AP29" s="472"/>
      <c r="AQ29" s="473" t="s">
        <v>132</v>
      </c>
      <c r="AR29" s="279"/>
      <c r="AS29" s="279" t="s">
        <v>133</v>
      </c>
      <c r="AT29" s="279"/>
      <c r="AU29" s="279" t="s">
        <v>134</v>
      </c>
      <c r="AV29" s="279"/>
      <c r="AW29" s="51" t="s">
        <v>135</v>
      </c>
      <c r="AX29" s="51" t="s">
        <v>136</v>
      </c>
      <c r="AY29" s="51" t="s">
        <v>137</v>
      </c>
      <c r="AZ29" s="51" t="s">
        <v>138</v>
      </c>
      <c r="BA29" s="51" t="s">
        <v>139</v>
      </c>
      <c r="BB29" s="279" t="s">
        <v>140</v>
      </c>
      <c r="BC29" s="279"/>
      <c r="BD29" s="51" t="s">
        <v>141</v>
      </c>
      <c r="BE29" s="51" t="s">
        <v>142</v>
      </c>
      <c r="BF29" s="279" t="s">
        <v>143</v>
      </c>
      <c r="BG29" s="279"/>
      <c r="BH29" s="51" t="s">
        <v>144</v>
      </c>
      <c r="BI29" s="51" t="s">
        <v>145</v>
      </c>
      <c r="BJ29" s="52" t="s">
        <v>146</v>
      </c>
      <c r="BK29" s="61">
        <v>1</v>
      </c>
      <c r="BL29" s="279">
        <v>2</v>
      </c>
      <c r="BM29" s="279"/>
      <c r="BN29" s="51">
        <v>3</v>
      </c>
      <c r="BO29" s="51">
        <v>4</v>
      </c>
      <c r="BP29" s="279">
        <v>5</v>
      </c>
      <c r="BQ29" s="279"/>
      <c r="BR29" s="51">
        <v>6</v>
      </c>
      <c r="BS29" s="51">
        <v>7</v>
      </c>
      <c r="BT29" s="51">
        <v>8</v>
      </c>
      <c r="BU29" s="51">
        <v>9</v>
      </c>
      <c r="BV29" s="62">
        <v>0</v>
      </c>
      <c r="BW29" s="59">
        <v>2</v>
      </c>
      <c r="BX29" s="51">
        <v>0</v>
      </c>
      <c r="BY29" s="279">
        <v>1</v>
      </c>
      <c r="BZ29" s="279"/>
      <c r="CA29" s="279">
        <v>8</v>
      </c>
      <c r="CB29" s="282"/>
      <c r="CC29" s="57" t="s">
        <v>10</v>
      </c>
      <c r="CD29" s="59">
        <v>1</v>
      </c>
      <c r="CE29" s="52">
        <v>1</v>
      </c>
      <c r="CF29" s="57" t="s">
        <v>77</v>
      </c>
      <c r="CG29" s="59">
        <v>0</v>
      </c>
      <c r="CH29" s="52">
        <v>5</v>
      </c>
      <c r="CI29" s="58" t="s">
        <v>12</v>
      </c>
    </row>
    <row r="30" spans="2:88" ht="9" customHeight="1"/>
    <row r="31" spans="2:88">
      <c r="B31" s="190" t="s">
        <v>159</v>
      </c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C31" s="444" t="s">
        <v>47</v>
      </c>
      <c r="AD31" s="444"/>
      <c r="AE31" s="444"/>
      <c r="AF31" s="444"/>
      <c r="AG31" s="464" t="s">
        <v>161</v>
      </c>
      <c r="AH31" s="465"/>
      <c r="AI31" s="474">
        <v>1</v>
      </c>
      <c r="AJ31" s="279">
        <v>0</v>
      </c>
      <c r="AK31" s="279"/>
      <c r="AL31" s="279">
        <v>5</v>
      </c>
      <c r="AM31" s="282"/>
      <c r="AN31" s="441" t="s">
        <v>167</v>
      </c>
      <c r="AO31" s="477"/>
      <c r="AP31" s="474">
        <v>7</v>
      </c>
      <c r="AQ31" s="279"/>
      <c r="AR31" s="279">
        <v>1</v>
      </c>
      <c r="AS31" s="279"/>
      <c r="AT31" s="279">
        <v>1</v>
      </c>
      <c r="AU31" s="279"/>
      <c r="AV31" s="279">
        <v>2</v>
      </c>
      <c r="AW31" s="279"/>
      <c r="AX31" s="483" t="s">
        <v>24</v>
      </c>
      <c r="AY31" s="484"/>
      <c r="AZ31" s="484"/>
      <c r="BA31" s="485"/>
      <c r="BB31" s="488" t="s">
        <v>83</v>
      </c>
      <c r="BC31" s="283"/>
      <c r="BD31" s="283"/>
      <c r="BE31" s="283"/>
      <c r="BF31" s="283"/>
      <c r="BG31" s="481" t="s">
        <v>84</v>
      </c>
      <c r="BH31" s="283"/>
      <c r="BI31" s="283"/>
      <c r="BJ31" s="283"/>
      <c r="BK31" s="113" t="s">
        <v>167</v>
      </c>
      <c r="BL31" s="283"/>
      <c r="BM31" s="283"/>
      <c r="BN31" s="283"/>
      <c r="BO31" s="283"/>
      <c r="BP31" s="283"/>
    </row>
    <row r="32" spans="2:88" ht="3" customHeight="1">
      <c r="B32" s="157" t="s">
        <v>211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C32" s="444"/>
      <c r="AD32" s="444"/>
      <c r="AE32" s="444"/>
      <c r="AF32" s="444"/>
      <c r="AG32" s="466"/>
      <c r="AH32" s="467"/>
      <c r="AI32" s="475"/>
      <c r="AJ32" s="463"/>
      <c r="AK32" s="463"/>
      <c r="AL32" s="463"/>
      <c r="AM32" s="476"/>
      <c r="AN32" s="478"/>
      <c r="AO32" s="479"/>
      <c r="AP32" s="475"/>
      <c r="AQ32" s="463"/>
      <c r="AR32" s="463"/>
      <c r="AS32" s="463"/>
      <c r="AT32" s="463"/>
      <c r="AU32" s="463"/>
      <c r="AV32" s="463"/>
      <c r="AW32" s="463"/>
      <c r="AX32" s="486"/>
      <c r="AY32" s="486"/>
      <c r="AZ32" s="486"/>
      <c r="BA32" s="487"/>
      <c r="BB32" s="416"/>
      <c r="BC32" s="448"/>
      <c r="BD32" s="448"/>
      <c r="BE32" s="448"/>
      <c r="BF32" s="448"/>
      <c r="BG32" s="482"/>
      <c r="BH32" s="448"/>
      <c r="BI32" s="448"/>
      <c r="BJ32" s="448"/>
      <c r="BK32" s="235"/>
      <c r="BL32" s="448"/>
      <c r="BM32" s="448"/>
      <c r="BN32" s="448"/>
      <c r="BO32" s="448"/>
      <c r="BP32" s="448"/>
    </row>
    <row r="33" spans="2:88" ht="14.25"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C33" s="444"/>
      <c r="AD33" s="444"/>
      <c r="AE33" s="444"/>
      <c r="AF33" s="444"/>
      <c r="AG33" s="468" t="s">
        <v>162</v>
      </c>
      <c r="AH33" s="469"/>
      <c r="AI33" s="190" t="s">
        <v>206</v>
      </c>
      <c r="AJ33" s="190"/>
      <c r="AK33" s="190"/>
      <c r="AL33" s="190"/>
      <c r="AM33" s="190"/>
      <c r="AN33" s="190"/>
      <c r="AO33" s="190"/>
      <c r="AP33" s="190"/>
      <c r="AQ33" s="56"/>
      <c r="AR33" s="56"/>
      <c r="AS33" s="190" t="s">
        <v>207</v>
      </c>
      <c r="AT33" s="190"/>
      <c r="AU33" s="190"/>
      <c r="AV33" s="190"/>
      <c r="AW33" s="190"/>
      <c r="AX33" s="190"/>
      <c r="AY33" s="190"/>
      <c r="AZ33" s="190"/>
      <c r="BA33" s="56"/>
      <c r="BB33" s="190"/>
      <c r="BC33" s="190"/>
      <c r="BD33" s="190"/>
      <c r="BE33" s="190"/>
      <c r="BF33" s="190"/>
      <c r="BG33" s="190"/>
      <c r="BH33" s="190"/>
      <c r="BI33" s="56"/>
      <c r="BJ33" s="480"/>
      <c r="BK33" s="480"/>
      <c r="BL33" s="480"/>
      <c r="BM33" s="480"/>
      <c r="BN33" s="480"/>
      <c r="BO33" s="480"/>
      <c r="BP33" s="56"/>
      <c r="BQ33" s="63"/>
      <c r="BR33" s="440" t="s">
        <v>210</v>
      </c>
      <c r="BS33" s="440"/>
      <c r="BT33" s="440"/>
      <c r="BU33" s="440"/>
      <c r="BV33" s="440"/>
      <c r="BW33" s="440"/>
      <c r="BX33" s="440"/>
      <c r="BY33" s="440"/>
      <c r="BZ33" s="440"/>
      <c r="CA33" s="440"/>
      <c r="CB33" s="440"/>
      <c r="CC33" s="440"/>
      <c r="CD33" s="440"/>
      <c r="CE33" s="440"/>
      <c r="CF33" s="440"/>
      <c r="CG33" s="440"/>
      <c r="CH33" s="440"/>
      <c r="CI33" s="440"/>
      <c r="CJ33" s="1"/>
    </row>
    <row r="34" spans="2:88" ht="23.25" customHeight="1"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C34" s="444"/>
      <c r="AD34" s="444"/>
      <c r="AE34" s="444"/>
      <c r="AF34" s="444"/>
      <c r="AG34" s="470" t="s">
        <v>35</v>
      </c>
      <c r="AH34" s="471"/>
      <c r="AI34" s="283" t="s">
        <v>204</v>
      </c>
      <c r="AJ34" s="283"/>
      <c r="AK34" s="283"/>
      <c r="AL34" s="283"/>
      <c r="AM34" s="283"/>
      <c r="AN34" s="283"/>
      <c r="AO34" s="283"/>
      <c r="AP34" s="283"/>
      <c r="AQ34" s="459" t="s">
        <v>168</v>
      </c>
      <c r="AR34" s="460"/>
      <c r="AS34" s="283" t="s">
        <v>205</v>
      </c>
      <c r="AT34" s="283"/>
      <c r="AU34" s="283"/>
      <c r="AV34" s="283"/>
      <c r="AW34" s="283"/>
      <c r="AX34" s="283"/>
      <c r="AY34" s="283"/>
      <c r="AZ34" s="283"/>
      <c r="BA34" s="53" t="s">
        <v>169</v>
      </c>
      <c r="BB34" s="283"/>
      <c r="BC34" s="283"/>
      <c r="BD34" s="283"/>
      <c r="BE34" s="283"/>
      <c r="BF34" s="283"/>
      <c r="BG34" s="283"/>
      <c r="BH34" s="283"/>
      <c r="BI34" s="53" t="s">
        <v>170</v>
      </c>
      <c r="BJ34" s="283"/>
      <c r="BK34" s="283"/>
      <c r="BL34" s="283"/>
      <c r="BM34" s="283"/>
      <c r="BN34" s="283"/>
      <c r="BO34" s="283"/>
      <c r="BP34" s="47" t="s">
        <v>171</v>
      </c>
      <c r="BQ34" s="461" t="s">
        <v>209</v>
      </c>
      <c r="BR34" s="461"/>
      <c r="BS34" s="461"/>
      <c r="BT34" s="461"/>
      <c r="BU34" s="461"/>
      <c r="BV34" s="461"/>
      <c r="BW34" s="461"/>
      <c r="BX34" s="461"/>
      <c r="BY34" s="461"/>
      <c r="BZ34" s="461"/>
      <c r="CA34" s="461"/>
      <c r="CB34" s="461"/>
      <c r="CC34" s="461"/>
      <c r="CD34" s="461"/>
      <c r="CE34" s="461"/>
      <c r="CF34" s="461"/>
      <c r="CG34" s="461"/>
      <c r="CH34" s="461"/>
      <c r="CI34" s="461"/>
      <c r="CJ34" s="461"/>
    </row>
    <row r="35" spans="2:88" ht="15.75" customHeight="1"/>
    <row r="36" spans="2:88">
      <c r="B36" s="190" t="s">
        <v>78</v>
      </c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462" t="s">
        <v>30</v>
      </c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1"/>
      <c r="AQ36" s="190" t="s">
        <v>40</v>
      </c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90"/>
      <c r="BF36" s="190"/>
      <c r="BG36" s="190"/>
      <c r="BH36" s="190"/>
      <c r="BI36" s="190"/>
      <c r="BJ36" s="190"/>
      <c r="BK36" s="462" t="s">
        <v>44</v>
      </c>
      <c r="BL36" s="190"/>
      <c r="BM36" s="190"/>
      <c r="BN36" s="190"/>
      <c r="BO36" s="190"/>
      <c r="BP36" s="190"/>
      <c r="BQ36" s="190"/>
      <c r="BR36" s="190"/>
      <c r="BS36" s="190"/>
      <c r="BT36" s="190"/>
      <c r="BU36" s="190"/>
      <c r="BV36" s="191"/>
      <c r="BW36" s="190" t="s">
        <v>154</v>
      </c>
      <c r="BX36" s="190"/>
      <c r="BY36" s="190"/>
      <c r="BZ36" s="190"/>
      <c r="CA36" s="190"/>
      <c r="CB36" s="190"/>
      <c r="CC36" s="190"/>
      <c r="CD36" s="190"/>
      <c r="CE36" s="190"/>
      <c r="CF36" s="190"/>
      <c r="CG36" s="190"/>
      <c r="CH36" s="190"/>
      <c r="CI36" s="190"/>
    </row>
    <row r="37" spans="2:88" ht="22.5" customHeight="1">
      <c r="B37" s="59">
        <v>1</v>
      </c>
      <c r="C37" s="279">
        <v>1</v>
      </c>
      <c r="D37" s="279"/>
      <c r="E37" s="279">
        <v>2</v>
      </c>
      <c r="F37" s="279"/>
      <c r="G37" s="279"/>
      <c r="H37" s="279">
        <v>3</v>
      </c>
      <c r="I37" s="279"/>
      <c r="J37" s="51">
        <v>4</v>
      </c>
      <c r="K37" s="279">
        <v>5</v>
      </c>
      <c r="L37" s="279"/>
      <c r="M37" s="279">
        <v>6</v>
      </c>
      <c r="N37" s="279"/>
      <c r="O37" s="279"/>
      <c r="P37" s="51">
        <v>7</v>
      </c>
      <c r="Q37" s="279">
        <v>8</v>
      </c>
      <c r="R37" s="279"/>
      <c r="S37" s="279">
        <v>9</v>
      </c>
      <c r="T37" s="279"/>
      <c r="U37" s="279">
        <v>0</v>
      </c>
      <c r="V37" s="279"/>
      <c r="W37" s="279">
        <v>1</v>
      </c>
      <c r="X37" s="279"/>
      <c r="Y37" s="51">
        <v>2</v>
      </c>
      <c r="Z37" s="51">
        <v>3</v>
      </c>
      <c r="AA37" s="52">
        <v>4</v>
      </c>
      <c r="AB37" s="441">
        <v>1</v>
      </c>
      <c r="AC37" s="279"/>
      <c r="AD37" s="51">
        <v>2</v>
      </c>
      <c r="AE37" s="51">
        <v>3</v>
      </c>
      <c r="AF37" s="279">
        <v>4</v>
      </c>
      <c r="AG37" s="282"/>
      <c r="AH37" s="60" t="s">
        <v>167</v>
      </c>
      <c r="AI37" s="59">
        <v>1</v>
      </c>
      <c r="AJ37" s="51">
        <v>2</v>
      </c>
      <c r="AK37" s="279">
        <v>3</v>
      </c>
      <c r="AL37" s="282"/>
      <c r="AM37" s="441" t="s">
        <v>167</v>
      </c>
      <c r="AN37" s="472"/>
      <c r="AO37" s="473">
        <v>1</v>
      </c>
      <c r="AP37" s="472"/>
      <c r="AQ37" s="473" t="s">
        <v>132</v>
      </c>
      <c r="AR37" s="279"/>
      <c r="AS37" s="279" t="s">
        <v>133</v>
      </c>
      <c r="AT37" s="279"/>
      <c r="AU37" s="279" t="s">
        <v>134</v>
      </c>
      <c r="AV37" s="279"/>
      <c r="AW37" s="51" t="s">
        <v>135</v>
      </c>
      <c r="AX37" s="51" t="s">
        <v>136</v>
      </c>
      <c r="AY37" s="51" t="s">
        <v>137</v>
      </c>
      <c r="AZ37" s="51" t="s">
        <v>138</v>
      </c>
      <c r="BA37" s="51" t="s">
        <v>139</v>
      </c>
      <c r="BB37" s="279" t="s">
        <v>140</v>
      </c>
      <c r="BC37" s="279"/>
      <c r="BD37" s="51" t="s">
        <v>141</v>
      </c>
      <c r="BE37" s="51" t="s">
        <v>142</v>
      </c>
      <c r="BF37" s="279" t="s">
        <v>143</v>
      </c>
      <c r="BG37" s="279"/>
      <c r="BH37" s="51" t="s">
        <v>144</v>
      </c>
      <c r="BI37" s="51" t="s">
        <v>145</v>
      </c>
      <c r="BJ37" s="52" t="s">
        <v>146</v>
      </c>
      <c r="BK37" s="61">
        <v>1</v>
      </c>
      <c r="BL37" s="279">
        <v>2</v>
      </c>
      <c r="BM37" s="279"/>
      <c r="BN37" s="51">
        <v>3</v>
      </c>
      <c r="BO37" s="51">
        <v>4</v>
      </c>
      <c r="BP37" s="279">
        <v>5</v>
      </c>
      <c r="BQ37" s="279"/>
      <c r="BR37" s="51">
        <v>6</v>
      </c>
      <c r="BS37" s="51">
        <v>7</v>
      </c>
      <c r="BT37" s="51">
        <v>8</v>
      </c>
      <c r="BU37" s="51">
        <v>9</v>
      </c>
      <c r="BV37" s="62">
        <v>0</v>
      </c>
      <c r="BW37" s="59">
        <v>2</v>
      </c>
      <c r="BX37" s="51">
        <v>0</v>
      </c>
      <c r="BY37" s="279">
        <v>1</v>
      </c>
      <c r="BZ37" s="279"/>
      <c r="CA37" s="279">
        <v>8</v>
      </c>
      <c r="CB37" s="282"/>
      <c r="CC37" s="57" t="s">
        <v>10</v>
      </c>
      <c r="CD37" s="59">
        <v>1</v>
      </c>
      <c r="CE37" s="52">
        <v>1</v>
      </c>
      <c r="CF37" s="57" t="s">
        <v>77</v>
      </c>
      <c r="CG37" s="59">
        <v>0</v>
      </c>
      <c r="CH37" s="52">
        <v>5</v>
      </c>
      <c r="CI37" s="58" t="s">
        <v>12</v>
      </c>
    </row>
    <row r="38" spans="2:88" ht="9" customHeight="1"/>
    <row r="39" spans="2:88">
      <c r="B39" s="190" t="s">
        <v>159</v>
      </c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C39" s="444" t="s">
        <v>47</v>
      </c>
      <c r="AD39" s="444"/>
      <c r="AE39" s="444"/>
      <c r="AF39" s="444"/>
      <c r="AG39" s="464" t="s">
        <v>161</v>
      </c>
      <c r="AH39" s="465"/>
      <c r="AI39" s="474">
        <v>1</v>
      </c>
      <c r="AJ39" s="279">
        <v>0</v>
      </c>
      <c r="AK39" s="279"/>
      <c r="AL39" s="279">
        <v>5</v>
      </c>
      <c r="AM39" s="282"/>
      <c r="AN39" s="441" t="s">
        <v>167</v>
      </c>
      <c r="AO39" s="477"/>
      <c r="AP39" s="474">
        <v>7</v>
      </c>
      <c r="AQ39" s="279"/>
      <c r="AR39" s="279">
        <v>1</v>
      </c>
      <c r="AS39" s="279"/>
      <c r="AT39" s="279">
        <v>1</v>
      </c>
      <c r="AU39" s="279"/>
      <c r="AV39" s="279">
        <v>2</v>
      </c>
      <c r="AW39" s="279"/>
      <c r="AX39" s="483" t="s">
        <v>24</v>
      </c>
      <c r="AY39" s="484"/>
      <c r="AZ39" s="484"/>
      <c r="BA39" s="485"/>
      <c r="BB39" s="488" t="s">
        <v>83</v>
      </c>
      <c r="BC39" s="283"/>
      <c r="BD39" s="283"/>
      <c r="BE39" s="283"/>
      <c r="BF39" s="283"/>
      <c r="BG39" s="481" t="s">
        <v>84</v>
      </c>
      <c r="BH39" s="283"/>
      <c r="BI39" s="283"/>
      <c r="BJ39" s="283"/>
      <c r="BK39" s="113" t="s">
        <v>167</v>
      </c>
      <c r="BL39" s="283"/>
      <c r="BM39" s="283"/>
      <c r="BN39" s="283"/>
      <c r="BO39" s="283"/>
      <c r="BP39" s="283"/>
    </row>
    <row r="40" spans="2:88" ht="3" customHeight="1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C40" s="444"/>
      <c r="AD40" s="444"/>
      <c r="AE40" s="444"/>
      <c r="AF40" s="444"/>
      <c r="AG40" s="466"/>
      <c r="AH40" s="467"/>
      <c r="AI40" s="475"/>
      <c r="AJ40" s="463"/>
      <c r="AK40" s="463"/>
      <c r="AL40" s="463"/>
      <c r="AM40" s="476"/>
      <c r="AN40" s="478"/>
      <c r="AO40" s="479"/>
      <c r="AP40" s="475"/>
      <c r="AQ40" s="463"/>
      <c r="AR40" s="463"/>
      <c r="AS40" s="463"/>
      <c r="AT40" s="463"/>
      <c r="AU40" s="463"/>
      <c r="AV40" s="463"/>
      <c r="AW40" s="463"/>
      <c r="AX40" s="486"/>
      <c r="AY40" s="486"/>
      <c r="AZ40" s="486"/>
      <c r="BA40" s="487"/>
      <c r="BB40" s="416"/>
      <c r="BC40" s="448"/>
      <c r="BD40" s="448"/>
      <c r="BE40" s="448"/>
      <c r="BF40" s="448"/>
      <c r="BG40" s="482"/>
      <c r="BH40" s="448"/>
      <c r="BI40" s="448"/>
      <c r="BJ40" s="448"/>
      <c r="BK40" s="235"/>
      <c r="BL40" s="448"/>
      <c r="BM40" s="448"/>
      <c r="BN40" s="448"/>
      <c r="BO40" s="448"/>
      <c r="BP40" s="448"/>
    </row>
    <row r="41" spans="2:88" ht="14.25"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C41" s="444"/>
      <c r="AD41" s="444"/>
      <c r="AE41" s="444"/>
      <c r="AF41" s="444"/>
      <c r="AG41" s="468" t="s">
        <v>162</v>
      </c>
      <c r="AH41" s="469"/>
      <c r="AI41" s="190" t="s">
        <v>206</v>
      </c>
      <c r="AJ41" s="190"/>
      <c r="AK41" s="190"/>
      <c r="AL41" s="190"/>
      <c r="AM41" s="190"/>
      <c r="AN41" s="190"/>
      <c r="AO41" s="190"/>
      <c r="AP41" s="190"/>
      <c r="AQ41" s="56"/>
      <c r="AR41" s="56"/>
      <c r="AS41" s="190" t="s">
        <v>207</v>
      </c>
      <c r="AT41" s="190"/>
      <c r="AU41" s="190"/>
      <c r="AV41" s="190"/>
      <c r="AW41" s="190"/>
      <c r="AX41" s="190"/>
      <c r="AY41" s="190"/>
      <c r="AZ41" s="190"/>
      <c r="BA41" s="56"/>
      <c r="BB41" s="190"/>
      <c r="BC41" s="190"/>
      <c r="BD41" s="190"/>
      <c r="BE41" s="190"/>
      <c r="BF41" s="190"/>
      <c r="BG41" s="190"/>
      <c r="BH41" s="190"/>
      <c r="BI41" s="56"/>
      <c r="BJ41" s="480"/>
      <c r="BK41" s="480"/>
      <c r="BL41" s="480"/>
      <c r="BM41" s="480"/>
      <c r="BN41" s="480"/>
      <c r="BO41" s="480"/>
      <c r="BP41" s="56"/>
      <c r="BQ41" s="63"/>
      <c r="BR41" s="440" t="s">
        <v>210</v>
      </c>
      <c r="BS41" s="440"/>
      <c r="BT41" s="440"/>
      <c r="BU41" s="440"/>
      <c r="BV41" s="440"/>
      <c r="BW41" s="440"/>
      <c r="BX41" s="440"/>
      <c r="BY41" s="440"/>
      <c r="BZ41" s="440"/>
      <c r="CA41" s="440"/>
      <c r="CB41" s="440"/>
      <c r="CC41" s="440"/>
      <c r="CD41" s="440"/>
      <c r="CE41" s="440"/>
      <c r="CF41" s="440"/>
      <c r="CG41" s="440"/>
      <c r="CH41" s="440"/>
      <c r="CI41" s="440"/>
      <c r="CJ41" s="1"/>
    </row>
    <row r="42" spans="2:88" ht="23.25" customHeight="1"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C42" s="444"/>
      <c r="AD42" s="444"/>
      <c r="AE42" s="444"/>
      <c r="AF42" s="444"/>
      <c r="AG42" s="470" t="s">
        <v>35</v>
      </c>
      <c r="AH42" s="471"/>
      <c r="AI42" s="283" t="s">
        <v>204</v>
      </c>
      <c r="AJ42" s="283"/>
      <c r="AK42" s="283"/>
      <c r="AL42" s="283"/>
      <c r="AM42" s="283"/>
      <c r="AN42" s="283"/>
      <c r="AO42" s="283"/>
      <c r="AP42" s="283"/>
      <c r="AQ42" s="459" t="s">
        <v>168</v>
      </c>
      <c r="AR42" s="460"/>
      <c r="AS42" s="283" t="s">
        <v>205</v>
      </c>
      <c r="AT42" s="283"/>
      <c r="AU42" s="283"/>
      <c r="AV42" s="283"/>
      <c r="AW42" s="283"/>
      <c r="AX42" s="283"/>
      <c r="AY42" s="283"/>
      <c r="AZ42" s="283"/>
      <c r="BA42" s="53" t="s">
        <v>169</v>
      </c>
      <c r="BB42" s="283"/>
      <c r="BC42" s="283"/>
      <c r="BD42" s="283"/>
      <c r="BE42" s="283"/>
      <c r="BF42" s="283"/>
      <c r="BG42" s="283"/>
      <c r="BH42" s="283"/>
      <c r="BI42" s="53" t="s">
        <v>170</v>
      </c>
      <c r="BJ42" s="283"/>
      <c r="BK42" s="283"/>
      <c r="BL42" s="283"/>
      <c r="BM42" s="283"/>
      <c r="BN42" s="283"/>
      <c r="BO42" s="283"/>
      <c r="BP42" s="47" t="s">
        <v>171</v>
      </c>
      <c r="BQ42" s="461" t="s">
        <v>209</v>
      </c>
      <c r="BR42" s="461"/>
      <c r="BS42" s="461"/>
      <c r="BT42" s="461"/>
      <c r="BU42" s="461"/>
      <c r="BV42" s="461"/>
      <c r="BW42" s="461"/>
      <c r="BX42" s="461"/>
      <c r="BY42" s="461"/>
      <c r="BZ42" s="461"/>
      <c r="CA42" s="461"/>
      <c r="CB42" s="461"/>
      <c r="CC42" s="461"/>
      <c r="CD42" s="461"/>
      <c r="CE42" s="461"/>
      <c r="CF42" s="461"/>
      <c r="CG42" s="461"/>
      <c r="CH42" s="461"/>
      <c r="CI42" s="461"/>
      <c r="CJ42" s="461"/>
    </row>
    <row r="44" spans="2:88" ht="6" customHeight="1"/>
    <row r="45" spans="2:88" ht="18" customHeight="1">
      <c r="BN45" s="13" t="s">
        <v>199</v>
      </c>
    </row>
    <row r="46" spans="2:88" ht="22.5" customHeight="1">
      <c r="BN46" s="13" t="s">
        <v>200</v>
      </c>
      <c r="CH46" s="55" t="s">
        <v>201</v>
      </c>
    </row>
    <row r="47" spans="2:88" ht="7.5" customHeight="1"/>
    <row r="48" spans="2:88" ht="15" customHeight="1">
      <c r="BN48" s="446" t="s">
        <v>24</v>
      </c>
      <c r="BO48" s="446"/>
      <c r="BP48" s="446"/>
      <c r="BQ48" s="446"/>
      <c r="BR48" s="446"/>
      <c r="BS48" s="446"/>
      <c r="BT48" s="446"/>
      <c r="BU48" s="446"/>
      <c r="BV48" s="446"/>
      <c r="BW48" s="446"/>
      <c r="BX48" s="22" t="s">
        <v>83</v>
      </c>
      <c r="BY48" s="113"/>
      <c r="BZ48" s="113"/>
      <c r="CA48" s="113"/>
      <c r="CB48" s="113"/>
      <c r="CC48" s="22" t="s">
        <v>84</v>
      </c>
      <c r="CD48" s="113"/>
      <c r="CE48" s="113"/>
      <c r="CF48" s="113"/>
      <c r="CG48" s="22" t="s">
        <v>167</v>
      </c>
      <c r="CH48" s="113"/>
      <c r="CI48" s="113"/>
      <c r="CJ48" s="113"/>
    </row>
    <row r="49" ht="9.75" customHeight="1"/>
  </sheetData>
  <mergeCells count="230">
    <mergeCell ref="BW28:CI28"/>
    <mergeCell ref="BK28:BV28"/>
    <mergeCell ref="AQ28:BJ28"/>
    <mergeCell ref="AB28:AP28"/>
    <mergeCell ref="B28:AA28"/>
    <mergeCell ref="BR41:CI41"/>
    <mergeCell ref="BN48:BW48"/>
    <mergeCell ref="BY48:CB48"/>
    <mergeCell ref="CD48:CF48"/>
    <mergeCell ref="CH48:CJ48"/>
    <mergeCell ref="AG42:AH42"/>
    <mergeCell ref="AI42:AP42"/>
    <mergeCell ref="AQ42:AR42"/>
    <mergeCell ref="AS42:AZ42"/>
    <mergeCell ref="BB42:BH42"/>
    <mergeCell ref="BJ42:BO42"/>
    <mergeCell ref="BQ42:CJ42"/>
    <mergeCell ref="BR33:CI33"/>
    <mergeCell ref="B40:AA42"/>
    <mergeCell ref="AG41:AH41"/>
    <mergeCell ref="AI41:AP41"/>
    <mergeCell ref="AS41:AZ41"/>
    <mergeCell ref="BB41:BH41"/>
    <mergeCell ref="BC39:BF40"/>
    <mergeCell ref="BG39:BG40"/>
    <mergeCell ref="BH39:BJ40"/>
    <mergeCell ref="BK39:BK40"/>
    <mergeCell ref="BJ41:BO41"/>
    <mergeCell ref="BL39:BP40"/>
    <mergeCell ref="BP37:BQ37"/>
    <mergeCell ref="BY37:BZ37"/>
    <mergeCell ref="CA37:CB37"/>
    <mergeCell ref="B39:AA39"/>
    <mergeCell ref="AC39:AF42"/>
    <mergeCell ref="AG39:AH40"/>
    <mergeCell ref="AI39:AI40"/>
    <mergeCell ref="AJ39:AK40"/>
    <mergeCell ref="AL39:AM40"/>
    <mergeCell ref="AN39:AO40"/>
    <mergeCell ref="AP39:AQ40"/>
    <mergeCell ref="AR39:AS40"/>
    <mergeCell ref="AT39:AU40"/>
    <mergeCell ref="AV39:AW40"/>
    <mergeCell ref="AX39:BA40"/>
    <mergeCell ref="BB39:BB40"/>
    <mergeCell ref="AS37:AT37"/>
    <mergeCell ref="AU37:AV37"/>
    <mergeCell ref="BB37:BC37"/>
    <mergeCell ref="C37:D37"/>
    <mergeCell ref="E37:G37"/>
    <mergeCell ref="H37:I37"/>
    <mergeCell ref="K37:L37"/>
    <mergeCell ref="M37:O37"/>
    <mergeCell ref="B36:AA36"/>
    <mergeCell ref="AB36:AP36"/>
    <mergeCell ref="AQ36:BJ36"/>
    <mergeCell ref="BK36:BV36"/>
    <mergeCell ref="BF37:BG37"/>
    <mergeCell ref="BL37:BM37"/>
    <mergeCell ref="AF37:AG37"/>
    <mergeCell ref="AK37:AL37"/>
    <mergeCell ref="AM37:AN37"/>
    <mergeCell ref="AO37:AP37"/>
    <mergeCell ref="AQ37:AR37"/>
    <mergeCell ref="Q37:R37"/>
    <mergeCell ref="S37:T37"/>
    <mergeCell ref="U37:V37"/>
    <mergeCell ref="W37:X37"/>
    <mergeCell ref="AB37:AC37"/>
    <mergeCell ref="BL31:BP32"/>
    <mergeCell ref="BP29:BQ29"/>
    <mergeCell ref="BW36:CI36"/>
    <mergeCell ref="BJ33:BO33"/>
    <mergeCell ref="AG34:AH34"/>
    <mergeCell ref="AI34:AP34"/>
    <mergeCell ref="AQ34:AR34"/>
    <mergeCell ref="AS34:AZ34"/>
    <mergeCell ref="BB34:BH34"/>
    <mergeCell ref="BJ34:BO34"/>
    <mergeCell ref="BQ34:CJ34"/>
    <mergeCell ref="AI33:AP33"/>
    <mergeCell ref="AS33:AZ33"/>
    <mergeCell ref="BB33:BH33"/>
    <mergeCell ref="BC31:BF32"/>
    <mergeCell ref="BG31:BG32"/>
    <mergeCell ref="BH31:BJ32"/>
    <mergeCell ref="BK31:BK32"/>
    <mergeCell ref="AT31:AU32"/>
    <mergeCell ref="AV31:AW32"/>
    <mergeCell ref="AX31:BA32"/>
    <mergeCell ref="BB31:BB32"/>
    <mergeCell ref="C29:D29"/>
    <mergeCell ref="E29:G29"/>
    <mergeCell ref="H29:I29"/>
    <mergeCell ref="K29:L29"/>
    <mergeCell ref="M29:O29"/>
    <mergeCell ref="BF29:BG29"/>
    <mergeCell ref="AQ20:BJ20"/>
    <mergeCell ref="BY29:BZ29"/>
    <mergeCell ref="CA29:CB29"/>
    <mergeCell ref="AS29:AT29"/>
    <mergeCell ref="AU29:AV29"/>
    <mergeCell ref="BL29:BM29"/>
    <mergeCell ref="AF29:AG29"/>
    <mergeCell ref="AK29:AL29"/>
    <mergeCell ref="AM29:AN29"/>
    <mergeCell ref="AO29:AP29"/>
    <mergeCell ref="AQ29:AR29"/>
    <mergeCell ref="Q29:R29"/>
    <mergeCell ref="S29:T29"/>
    <mergeCell ref="U29:V29"/>
    <mergeCell ref="W29:X29"/>
    <mergeCell ref="AB29:AC29"/>
    <mergeCell ref="BB29:BC29"/>
    <mergeCell ref="BY21:BZ21"/>
    <mergeCell ref="B31:AA31"/>
    <mergeCell ref="AC31:AF34"/>
    <mergeCell ref="AG31:AH32"/>
    <mergeCell ref="AI31:AI32"/>
    <mergeCell ref="AJ31:AK32"/>
    <mergeCell ref="AL31:AM32"/>
    <mergeCell ref="AN31:AO32"/>
    <mergeCell ref="AP31:AQ32"/>
    <mergeCell ref="AR31:AS32"/>
    <mergeCell ref="B32:AA34"/>
    <mergeCell ref="AG33:AH33"/>
    <mergeCell ref="CD3:CD4"/>
    <mergeCell ref="BX3:BX4"/>
    <mergeCell ref="O16:P17"/>
    <mergeCell ref="L16:N17"/>
    <mergeCell ref="J16:K17"/>
    <mergeCell ref="G16:I17"/>
    <mergeCell ref="D16:F17"/>
    <mergeCell ref="Z16:Z17"/>
    <mergeCell ref="X16:Y17"/>
    <mergeCell ref="V16:W17"/>
    <mergeCell ref="T16:U17"/>
    <mergeCell ref="Q16:S17"/>
    <mergeCell ref="BN6:BQ11"/>
    <mergeCell ref="BR6:CI11"/>
    <mergeCell ref="AA2:BK3"/>
    <mergeCell ref="BV3:BW4"/>
    <mergeCell ref="B14:Z15"/>
    <mergeCell ref="B16:C17"/>
    <mergeCell ref="BN12:BQ16"/>
    <mergeCell ref="BR12:CH16"/>
    <mergeCell ref="AB4:BK4"/>
    <mergeCell ref="AA5:AA6"/>
    <mergeCell ref="AB9:BK9"/>
    <mergeCell ref="B8:C10"/>
    <mergeCell ref="BL21:BM21"/>
    <mergeCell ref="AK21:AL21"/>
    <mergeCell ref="C21:D21"/>
    <mergeCell ref="E21:G21"/>
    <mergeCell ref="H21:I21"/>
    <mergeCell ref="K21:L21"/>
    <mergeCell ref="Q21:R21"/>
    <mergeCell ref="S21:T21"/>
    <mergeCell ref="BJ26:BO26"/>
    <mergeCell ref="BJ25:BO25"/>
    <mergeCell ref="BG23:BG24"/>
    <mergeCell ref="AS26:AZ26"/>
    <mergeCell ref="AS25:AZ25"/>
    <mergeCell ref="AX23:BA24"/>
    <mergeCell ref="BB23:BB24"/>
    <mergeCell ref="BC23:BF24"/>
    <mergeCell ref="AS21:AT21"/>
    <mergeCell ref="AU21:AV21"/>
    <mergeCell ref="BQ26:CJ26"/>
    <mergeCell ref="BP21:BQ21"/>
    <mergeCell ref="BK20:BV20"/>
    <mergeCell ref="AR23:AS24"/>
    <mergeCell ref="B23:AA23"/>
    <mergeCell ref="B24:AA26"/>
    <mergeCell ref="AC23:AF26"/>
    <mergeCell ref="AG23:AH24"/>
    <mergeCell ref="AG25:AH25"/>
    <mergeCell ref="AG26:AH26"/>
    <mergeCell ref="M21:O21"/>
    <mergeCell ref="AM21:AN21"/>
    <mergeCell ref="AO21:AP21"/>
    <mergeCell ref="AB20:AP20"/>
    <mergeCell ref="AQ21:AR21"/>
    <mergeCell ref="AI23:AI24"/>
    <mergeCell ref="AJ23:AK24"/>
    <mergeCell ref="AL23:AM24"/>
    <mergeCell ref="AN23:AO24"/>
    <mergeCell ref="AP23:AQ24"/>
    <mergeCell ref="AT23:AU24"/>
    <mergeCell ref="AV23:AW24"/>
    <mergeCell ref="BB26:BH26"/>
    <mergeCell ref="BB25:BH25"/>
    <mergeCell ref="D8:E10"/>
    <mergeCell ref="F8:H10"/>
    <mergeCell ref="I8:J10"/>
    <mergeCell ref="K8:M10"/>
    <mergeCell ref="AQ26:AR26"/>
    <mergeCell ref="AI25:AP25"/>
    <mergeCell ref="AI26:AP26"/>
    <mergeCell ref="U21:V21"/>
    <mergeCell ref="W21:X21"/>
    <mergeCell ref="B20:AA20"/>
    <mergeCell ref="AB21:AC21"/>
    <mergeCell ref="AF21:AG21"/>
    <mergeCell ref="AB12:BK12"/>
    <mergeCell ref="AB13:BK14"/>
    <mergeCell ref="Z1:BT1"/>
    <mergeCell ref="B1:U1"/>
    <mergeCell ref="BR25:CI25"/>
    <mergeCell ref="CA18:CB18"/>
    <mergeCell ref="BM18:BZ18"/>
    <mergeCell ref="BX17:CA17"/>
    <mergeCell ref="BM17:BV17"/>
    <mergeCell ref="CC17:CE17"/>
    <mergeCell ref="CG17:CI17"/>
    <mergeCell ref="AA7:AA8"/>
    <mergeCell ref="AA10:AA11"/>
    <mergeCell ref="AB5:BK6"/>
    <mergeCell ref="AB7:BK8"/>
    <mergeCell ref="AB10:BK11"/>
    <mergeCell ref="BH23:BJ24"/>
    <mergeCell ref="BK23:BK24"/>
    <mergeCell ref="BL23:BP24"/>
    <mergeCell ref="BY3:CC4"/>
    <mergeCell ref="CE3:CI4"/>
    <mergeCell ref="CA21:CB21"/>
    <mergeCell ref="BW20:CI20"/>
    <mergeCell ref="BB21:BC21"/>
    <mergeCell ref="BF21:BG21"/>
    <mergeCell ref="B6:M7"/>
  </mergeCells>
  <phoneticPr fontId="2"/>
  <pageMargins left="3.937007874015748E-2" right="3.937007874015748E-2" top="0.35433070866141736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menu</vt:lpstr>
      <vt:lpstr>新規入会申込書 </vt:lpstr>
      <vt:lpstr>入会申込書  (控)</vt:lpstr>
      <vt:lpstr>Sheet1</vt:lpstr>
      <vt:lpstr>Sheet2</vt:lpstr>
      <vt:lpstr>Sheet1!Print_Area</vt:lpstr>
      <vt:lpstr>'新規入会申込書 '!Print_Area</vt:lpstr>
      <vt:lpstr>'入会申込書  (控)'!Print_Area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ACD08</cp:lastModifiedBy>
  <cp:lastPrinted>2026-03-30T04:44:09Z</cp:lastPrinted>
  <dcterms:created xsi:type="dcterms:W3CDTF">2017-08-28T00:45:54Z</dcterms:created>
  <dcterms:modified xsi:type="dcterms:W3CDTF">2026-04-15T23:45:21Z</dcterms:modified>
</cp:coreProperties>
</file>